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9440" windowHeight="8910"/>
  </bookViews>
  <sheets>
    <sheet name="Реестр" sheetId="1" r:id="rId1"/>
  </sheets>
  <definedNames>
    <definedName name="_xlnm._FilterDatabase" localSheetId="0" hidden="1">Реестр!$A$16:$U$33</definedName>
    <definedName name="_xlnm.Print_Titles" localSheetId="0">Реестр!$13:$16</definedName>
    <definedName name="_xlnm.Print_Area" localSheetId="0">Реестр!$A$10:$U$33</definedName>
  </definedNames>
  <calcPr calcId="162913"/>
</workbook>
</file>

<file path=xl/calcChain.xml><?xml version="1.0" encoding="utf-8"?>
<calcChain xmlns="http://schemas.openxmlformats.org/spreadsheetml/2006/main">
  <c r="T33" i="1" l="1"/>
  <c r="U33" i="1" s="1"/>
  <c r="T32" i="1"/>
  <c r="U32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 l="1"/>
  <c r="U19" i="1" s="1"/>
  <c r="T18" i="1"/>
  <c r="U18" i="1" s="1"/>
  <c r="T17" i="1"/>
  <c r="U17" i="1" s="1"/>
</calcChain>
</file>

<file path=xl/sharedStrings.xml><?xml version="1.0" encoding="utf-8"?>
<sst xmlns="http://schemas.openxmlformats.org/spreadsheetml/2006/main" count="225" uniqueCount="91">
  <si>
    <t>от_________  № ________</t>
  </si>
  <si>
    <t>Реестр муниципальных маршрутов  регулярных перевозок</t>
  </si>
  <si>
    <t>Протяженность маршрута регулярных перевозок в прямом/обратном направлении, км</t>
  </si>
  <si>
    <t>Порядок посадки и высадки пассажиров</t>
  </si>
  <si>
    <t>Вид регулярных перевозок (по регулируемым тарифам/нерегулируемым тарифам)</t>
  </si>
  <si>
    <t>Дата начала осуществления регулярных перевозок</t>
  </si>
  <si>
    <t>Наименование, место нахождения юридического лица, фамилия, имя и, если имеется, отчество индивидуального предпринимателя (в том числе участников договора простого товарищества), осуществляющих перевозки по маршруту регулярных перевозок</t>
  </si>
  <si>
    <t>Количество транспортных средств на маршруте, ед.</t>
  </si>
  <si>
    <t>Максимальное количество транспортных средств в отношении маршрута, ед.</t>
  </si>
  <si>
    <t>Регистрационный номер муниципального  маршрута регулярных перевозок</t>
  </si>
  <si>
    <t>Порядковый номер муниципального маршрута регулярных перевозок</t>
  </si>
  <si>
    <t>Наименование маршрута регулярных перевозок регулярных перевозок (в том числе наименование поселений)</t>
  </si>
  <si>
    <t>Наименования промежуточных остановочных пунктов по муниципальному  маршруту регулярных перевозок (в том числе наименование поселений)</t>
  </si>
  <si>
    <t>Наименования улиц, автомобильных дорог</t>
  </si>
  <si>
    <t>Вид транспортного средства </t>
  </si>
  <si>
    <t>Класс транспортного средства</t>
  </si>
  <si>
    <t>Экологические характеристики транспортных средств</t>
  </si>
  <si>
    <t>Вид сообщения</t>
  </si>
  <si>
    <t>Дата изменения муниципального маршрута</t>
  </si>
  <si>
    <t>Малый класс (от более 5 до 7,5 м  включительно)</t>
  </si>
  <si>
    <t>Средний класс (от более 7,5 до 10 м включительно)</t>
  </si>
  <si>
    <t>Большой класс (от более 10 до 16 м включительно)</t>
  </si>
  <si>
    <t>Особо большой класс (более 16 м)</t>
  </si>
  <si>
    <t>Максимальное количество транспортных средств каждого класса</t>
  </si>
  <si>
    <t>Особо малый класс транспортных средств (до 5 м включительно)</t>
  </si>
  <si>
    <t>только в установленных остановочных пунктах маршрута</t>
  </si>
  <si>
    <t>не ниже третьего</t>
  </si>
  <si>
    <t>-</t>
  </si>
  <si>
    <t>«Автостанция» г. Шелехов- п. Пионерск</t>
  </si>
  <si>
    <t>«Автостанция» г. Шелехов- с.п. Баклаши- с. Веденщина</t>
  </si>
  <si>
    <t>«Автостанция» г. Шелехов- «Цветочный» г. Шелехов- «Сибирь» г. Шелехов- «Поликлиника» г. Шелехов – «Налоговая» г. Шелехов – «Строитель» г. Шелехов- «Баня» г. Шелехов –«Сибирячка» г. Шелехов – «Училище» г. Шелехов– «Храм» г. Шелехов – «Юбилейный» г. Шелехов – «Бонус» г. Шелехов- «Конечная» г. Шелехов- «ЗАГС» г. Шелехов- «Солнечная» с.п. Баклаши- «Рябиновая» с.п. Баклаши- «Белобородова» с.п. Баклаши- «Школа» с.п. Баклаши- «пер. Школьный» с.п. Баклаши- «Магазин № 4» с.п. Баклаши- «ст. Сельсовет» с.п. Баклаши- «Дом культуры» с.п. Баклаши- «Ферма» с.Веденщина- «Магазин» с. Веденщина- «Детский сад» с. Веденщина- «Паром» с. Веденщина</t>
  </si>
  <si>
    <t>«Автостанция» г. Шелехов- «Летняя» с.п. Олха- «Автостанция» г. Шелехов-</t>
  </si>
  <si>
    <t>«Автостанция» г. Шелехов- «Летняя» с.п. Олха- «Ханчин» г.п. Большой Луг</t>
  </si>
  <si>
    <t>«Автостанция» г. Шелехов- с. Шаманка –«Автостанция» г. Шелехов</t>
  </si>
  <si>
    <t>Култукский тракт, ул. Советская</t>
  </si>
  <si>
    <t>МБУ «ГХиБ»
666033, Иркутская область, г. Шелехов, проспект Строителей и Монтажников,  2.</t>
  </si>
  <si>
    <t>пригородное</t>
  </si>
  <si>
    <t>Автобус</t>
  </si>
  <si>
    <t>по регулируемым тарифам</t>
  </si>
  <si>
    <t>ООО "Пассажирские перевозки"
666035, Иркутская область, г. Шелехов, 1 м-он, д.43, кв.21</t>
  </si>
  <si>
    <t>не ниже второго</t>
  </si>
  <si>
    <t>по нерегулируемым тарифам</t>
  </si>
  <si>
    <t>«Автостанция» г. Шелехов- п. Чистые Ключи - с.Введенщина</t>
  </si>
  <si>
    <t>«Автостанция» г. Шелехов- «Цветочный» г. Шелехов- «Сибирь» г. Шелехов- «Поликлиника» г. Шелехов – «Налоговая» г. Шелехов – «Строитель» г. Шелехов- «Баня» г. Шелехов –«Сибирячка» г. Шелехов – «Училище» г. Шелехов– «Храм» г. Шелехов – «Юбилейный» г. Шелехов – «Бонус» г. Шелехов- «Золотой Ключик» г. Шелехов- «Штаб» -«Конечная» п. Чистые Ключи- "Конечная» с.Введенщина - «Магазин» с.Введенщина</t>
  </si>
  <si>
    <t>19,0/19,0</t>
  </si>
  <si>
    <t>11,4/10,9</t>
  </si>
  <si>
    <t>24,8/23,9</t>
  </si>
  <si>
    <t>24,7/24,5</t>
  </si>
  <si>
    <t>кольцевой маршрут, 33,6</t>
  </si>
  <si>
    <t>ООО «Народный маршрут» 666021, Иркутская область, Шелеховский район, село Баклаши, 1-я Тепличная улица, дом 1</t>
  </si>
  <si>
    <t>ИП Фомин Павел Геннадьевич</t>
  </si>
  <si>
    <t xml:space="preserve">только в установленных остановочных пунктах  </t>
  </si>
  <si>
    <t>_</t>
  </si>
  <si>
    <t>Култукский тракт, ул. Панжина, ул. Мира, ул. Леонида Кулика, ул. Орловских Комсомольцев, ул. Панжина, проспект Центральный, бульвар Созидателей, ул. Кольцевая, ул.Белобородова, а/д "Шелехов-Баклаши", ул.Ангарская, а/д "Смоленщина-Введенщина-Чистые ключи", объездная Иркутска, съезд на п.Пионерск, ул.Родниковая</t>
  </si>
  <si>
    <t>Култукский тракт, ул. Панжина, ул. Мира, ул. Леонида Кулика, ул. Орловских Комсомольцев, ул. Панжина, проспект Центральный, бульвар Созидателей, ул. Кольцевая, ул.Белобородова, а/д "Шелехов-Баклаши", ул.Ангарская, а/д "Смоленщина-Введенщина-Чистые ключи", ул.Дорожная, ул.Мира, ул.Юбилейная</t>
  </si>
  <si>
    <t xml:space="preserve">«Автостанция» г. Шелехов - «Цветочный» г. Шелехов - «Сибирь» г. Шелехов - «Юность» г. Шелехов - "м-н "Зеленый"" г. Шелехов - "Лесхоз" г. Шелехов - «Сельхозтехникум» г. Шелехов - «Вторчермет» г. Шелехов - «АБЗ» г. Шелехов - «Олха» с.п. Олха - «Зодиак» с.п. Олха - «Школа» с.п. Олха - «Водомерный пост» с.п. Олха - «Летняя» с.п. Олха </t>
  </si>
  <si>
    <t>Култукский тракт, ул.Панжина, ул. Мира, проспект Петра Красильникова, Култукский тракт, ул. Известковая, ул. Советская. ул.Сибирская</t>
  </si>
  <si>
    <t>«Автостанция» г. Шелехов- «Цветочный» г. Шелехов- «Сибирь» г. Шелехов- «Сельхозтехникум» г. Шелехов- «Вторчермет» г. Шелехов-«АБЗ» г. Шелехов- «Олха» с.п. Олха- «Зодиак» с.п. Олха- «Школа» с.п. Олха- «Водомерный пост» с.п. Олха- «Детская площадка» с.п. Олха- «Летняя» с.п. Олха-«Голубые ели» с.п. Олха- «Дачная» с.п. Олха- «Металлург» с.п. Олха- «Садовая» с.п. Олха- «Рекорд» с.п. Олха- «Жемчужина» г.п. Большой Луг-«Подстанция» п.г. Большой Луг-«Широкая» -  п.г. Большой Луг-«Виадук» » - п.г. Большой Луг-«Удачный» -  п.г. Большой Луг-«Старт» -  п.г. Большой Луг-«Комсомольская» - п.г. Большой Луг-«Поликлиника»  п.г. Большой Луг-«Радиозавод»  п.г. Большой Луг-«Ханчин»  п.г. Большой Луг</t>
  </si>
  <si>
    <t>Култукский тракт, ул.Панжина, ул. Мира, проспект Петра Красильникова, Култукский тракт, ул. Известковая, ул. Советская. ул.Сибирская,  Большелугский тракт, ул. Широкая, ул. Вокзальная, ул. Майская, ул. Комсомольская, ул.Маяковского, ул. Клубная</t>
  </si>
  <si>
    <t>Култукский тракт, ул.Панжина, ул. Мира, проспект Петра Красильникова, Култукский тракт, ул. Известковая, ул. Советская. ул.Сибирская, Большелугский тракт, ул. Таежная, ул. Зеленая, ул. Ленинская, ул.Горная, ул. Комсомольская, ул.Маяковского, ул. Клубная</t>
  </si>
  <si>
    <t>Култукский тракт, ул. Панжина, ул. Мира, ул. Леонида Кулика, ул. Орловских Комсомольцев, ул. Панжина, проспект Центральный, бульвар Созидателей, ул. Кабельщиков, Култукский тракт, трасса Чистые Ключи-Введенщина, ул.Мира, ул.Дорожная</t>
  </si>
  <si>
    <t>103а</t>
  </si>
  <si>
    <t xml:space="preserve">20,3/20,3 </t>
  </si>
  <si>
    <t>18,3/18,3</t>
  </si>
  <si>
    <t>Простое товарищество ООО "Пассажирские перевозки"
666035, Иркутская область, г. Шелехов, 1 м-он, д.43, кв.21; ООО «Народный маршрут» 666021, Иркутская область, Шелеховский район, село Баклаши, 1-я Тепличная улица, дом 1</t>
  </si>
  <si>
    <t xml:space="preserve">Приложение  </t>
  </si>
  <si>
    <t>Шелеховского муниципального района</t>
  </si>
  <si>
    <t xml:space="preserve"> к Постановлению Администрации  </t>
  </si>
  <si>
    <t>Автостанция» г. Шелехов- «Цветочный» г. Шелехов- «Сибирь» г. Шелехов- «Поликлиника» г. Шелехов – «Налоговая» г. Шелехов – «Строитель» г. Шелехов- «Баня» г. Шелехов –«Сибирячка» г. Шелехов – «Училище» г. Шелехов– «Храм» г. Шелехов – «Юбилейный» г. Шелехов – «Бонус» г. Шелехов- «Конечная» г. Шелехов- «ЗАГС» г. Шелехов- "Солнечная" с.Баклаши - «Рябиновая» с. Баклаши- «Белобородова» с. Баклаши- «Школа» с. Баклаши- «пер. Школьный» с. Баклаши- «Магазин № 4» с. Баклаши- «ст. Сельсовет» с. Баклаши- «Дом культуры» с. Баклаши- «Ручей» п. Пионерск</t>
  </si>
  <si>
    <t>«Автостанция» г. Шелехов- «Летняя» д. Олха- «Автостанция» г. Шелехов-</t>
  </si>
  <si>
    <t xml:space="preserve">«Автостанция» г. Шелехов - «Цветочный» г. Шелехов - «Сибирь» г. Шелехов - «Юность» г. Шелехов - "м-н "Зеленый"" г. Шелехов - "Лесхоз" г. Шелехов - «Сельхозтехникум» г. Шелехов - «Вторчермет» г. Шелехов - «АБЗ» г. Шелехов - «Олха» д. Олха - «Зодиак» д. Олха - «Школа» д. Олха - «Водомерный пост» д. Олха - «Летняя» д. Олха </t>
  </si>
  <si>
    <t>«Автостанция» г. Шелехов- «Летняя» д. Олха- «Ханчин» п. Большой Луг</t>
  </si>
  <si>
    <t>«Автостанция» г. Шелехов- «Цветочный» г. Шелехов- «Сибирь» г. Шелехов- «Сельхозтехникум» г. Шелехов- «Вторчермет» г. Шелехов-«АБЗ» г. Шелехов- «Олха» д. Олха- «Зодиак» д. Олха- «Школа» д. Олха- «Водомерный пост» д. Олха- «Детская площадка» д. Олха- «Летняя» д. Олха-«Голубые ели» д. Олха- «Дачная» д. Олха- «Металлург» д. Олха- «Садовая» д. Олха- «Рекорд» д. Олха- «Жемчужина» п. Большой Луг-«Подстанция» п. Большой Луг-«Широкая» -  п. Большой Луг-«Виадук» » - п. Большой Луг-«Удачный» -  п. Большой Луг-«Старт» -  п. Большой Луг-«Комсомольская» - п. Большой Луг-«Поликлиника»  п. Большой Луг-«Радиозавод»  п. Большой Луг-«Ханчин»  п. Большой Луг</t>
  </si>
  <si>
    <t>"Конечная"(г.Шелехов) - "Металлург"(п.Большой Луг)</t>
  </si>
  <si>
    <t xml:space="preserve">ул.Кольцевая, б-р Созидателей, 
пр-т Центральный, ул.Култукский тракт, ул.Панжина, ул.Мира,пр-т П.Красильникова, ул.Култукский тракт, ул.Известковая; д.Олха: ул.Советская, автомобильная дорога Олха-Большой Луг, д.Олха: ул.Сибирская, ул.Советская; г.Шелехов: ул.Известковая, ул.Култукский тракт, пр-т П.Красильникова, ул.Мира, ул.Леонида Кулика, ул.Орловских Комсомольцев, ул.Панжина, 
пр-т Центральный, ул.Белобородова, ул.Кольцевая
</t>
  </si>
  <si>
    <t>«Автостанция» г. Шелехов- «Конечная»  п. Чистые ключи- «Поворот Моты» с. Моты- «Лагерь Ромашка» с. Моты- «Лагерь Орленок» с. Моты- «Лагерь «Солнышко» с. Моты-«Шаманка» п.Шаманка- «Лагерь Орленок» с. Моты-«Ромашка» с. Моты- «Поворот Моты» с. Моты-«Конечная» п. Чистые Ключи- «Автостанция» г. Шелехов</t>
  </si>
  <si>
    <t>«Автостанция» г. Шелехов- «Цветочный» г. Шелехов- «Сибирь» г. Шелехов- «Поликлиника» г. Шелехов – «Налоговая» г. Шелехов – «Строитель» г. Шелехов- «Баня» г. Шелехов –«Сибирячка» г. Шелехов – «Училище» г. Шелехов– «Храм» г. Шелехов – «Юбилейный» г. Шелехов – «Бонус» г. Шелехов- «Конечная» г. Шелехов- «ЗАГС» г. Шелехов- «Солнечная» с. Баклаши- «Рябиновая» с. Баклаши- «Белобородова» с. Баклаши- «Школа» с. Баклаши- «пер. Школьный» с. Баклаши- «Магазин № 4» с. Баклаши- «ст. Сельсовет» с. Баклаши- «Дом культуры» с. Баклаши- «Ферма» с.Веденщина- «Магазин» с. Веденщина- «Детский сад» с. Веденщина- «Паром» с. Веденщина</t>
  </si>
  <si>
    <t>«Автостанция» г. Шелехов- с. Баклаши- с. Веденщина</t>
  </si>
  <si>
    <t>«Автостанция» г. Шелехов- д. Олха- «Ханчин» п. Большой Луг</t>
  </si>
  <si>
    <t>«Автостанция» г. Шелехов - «Цветочный» г. Шелехов - «Сибирь» г. Шелехов - «Юность» г. Шелехов - "м-н "Зеленый"" г. Шелехов - "Лесхоз" г. Шелехов - «Сельхозтехникум» г. Шелехов - «Вторчермет» г. Шелехов - «АБЗ» г. Шелехов - «Олха» д. Олха - «Зодиак» д. Олха - «Школа» д. Олха - «Водомерный пост» д. Олха - «Летняя» д. Олха  -«Голубые ели» д. Олха- «Дачная» д. Олха- «Металлург» д. Олха- «Садовая» д. Олха- «Рекорд» д. Олха-«Кладбище» п. Большой Луг- «Горка» п. Большой Луг- «Геологи» п. Большой Луг-«Ж.д. вокзал»  п. Большой Луг- «Детский сад»  п. Большой Луг- «Водокачка»  п. Большой Луг- «Ручей» п. Большой Луг- «Космомольская»  п. Большой Луг-«Поликлиника»  п. Большой Луг-«Радиозавод»  п. Большой Луг-«Ханчин»  п. Большой Луг</t>
  </si>
  <si>
    <t xml:space="preserve"> «Конечная», «Бонус», «Юбилейный», «Училище», «Сибирячка», «Юность», «Магазин  «Зеленый», «Сельхозтехника», «МеталлПрофиль», «Шелеховский АБЗ», д.Олха: «Олха», «Зодиак», «Школа», «Водомерный пост», «Детская площадка», «Летняя»; п.Большой Луг: «Голубые ели», «Дачная», «Металлург», «Дачная», «Голубые ели», д.Олха: «Летняя», «Детская площадка», «Водомерный пост», «Школа»,  «Зодиак»,  «Олха», г.Шелехов: «Шелеховский АБЗ», «МеталлПрофиль», «Сельхозтехника», «Магазин «Зеленый», «Юность», «Поликлиника», «Налоговая», «Строитель», «Баня», «Магазин № 7», «Автостанция», «Сибирячка», «Училище», «Храм Петра и Павла», «Юбилейный», «ЗАГС», «ГК № 13», «Конечная».</t>
  </si>
  <si>
    <t>а/д "Смоленщина-Введенщина-Чистые ключи", ул. Юбилейная (с.Баклаши), ул. Ангарская (с.Баклаши), а/д "Шелехов-Баклаши", ул. Белобородова (г.Шелехов), ул. Кольцевая (г.Шелехов), бульвар Созидателей  (г.Шелехов), пр-кт Центральный (г.Шелехов), Култукский тракт, ул. Панжина (г.Шелехов), ул. Мира (г.Шелехов), ул. Леонида Кулика (г.Шелехов), ул. Орловских Комсомольцев  (г.Шелехов), ул. Панжина (г.Шелехов), Култукский тракт, пр-кт Центральный (г.Шелехов), бульвар Созидателей  (г.Шелехов), ул. Кольцевая (г.Шелехов), ул. Белобородова (г.Шелехов), а/д "Шелехов-Баклаши", а/д "Смоленщина-Введенщина-Чистые ключи", ул. Ангарская (с.Баклаши), ул. Юбилейная (с.Баклаши),</t>
  </si>
  <si>
    <t>"ДНТ "Усадьба" с. Баклаши – "Лодочная станция" с. Баклаши – "Поликлиника" г. Шелехов - "Лодочная станция" с. Баклаши - "ДНТ "Усадьба" с. Баклаши»</t>
  </si>
  <si>
    <t xml:space="preserve">«ДНТ «Усадьба» с. Баклаши - «Лодочная» с. Баклаши - «ТП Берег» с. Баклаши - «ул. Шелеховская» с. Баклаши - «Школа» с. Баклаши - «ул. Рябиновая» с. Баклаши - «ул. Солнечная» с. Баклаши - «ЗАГС» г. Шелехов – «Гаражный кооператив № 13» г. Шелехов - «Конечная» г. Шелехов - «Бонус» г. Шелехов - «Юбилейный» г. Шелехов - «Училище» г. Шелехов - «Сибирячка» г. Шелехов - «Автостанция» г. Шелехов - «Цветочный» г. Шелехов - «Сибирь» г. Шелехов - «Поликлиника» г. Шелехов - 
«Налоговая» г. Шелехов - «Строитель» г. Шелехов - «Баня» г. Шелехов - «Автостанция» г. Шелехов - «Сибирячка» г. Шелехов - «Училище» г. Шелехов - «Храм» г. Шелехов - «Юбилейный» г. Шелехов - «Бонус» г. Шелехов - «Конечная» г. Шелехов - «ЗАГС» г. Шелехов - «ул. Солнечная» с. Баклаши - «ул. Рябиновая» с. Баклаши - «Школа» с. Баклаши - «ул. Шелеховская» с. Баклаши - «ТП Берег» с. Баклаши - «Лодочная» с. Баклаши - ДНТ «Усадьба» с. Баклаши»
</t>
  </si>
  <si>
    <t>кольцевой маршрут, 26,1</t>
  </si>
  <si>
    <t xml:space="preserve">п. Чистые Ключи -
с.Введенщина - с. Баклаши - г. Шелехов - п. Чистые Ключи
</t>
  </si>
  <si>
    <t xml:space="preserve">«Конечная» п. Чистые Ключи - «Дмитрия Донского» с.Введенщина -«Магазин»
с. Введенщина - «Ферма»
с. Введенщина» - «Дом культуры» с. Баклаши – 
«ст. Сельсовет» с. Баклаши - «Магазин №4» с. Баклаши -                       «пер. Школьный» с. Баклаши - «Школа» с. Баклаши - «Белобородова»                          с. Баклаши - «Рябиновая»
с. Баклаши - «Солнечная»
с. Баклаши - «ЗАГС»                     г. Шелехов - «Гаражный кооператив №13» г. Шелехов - «Конечная» г. Шелехов - «Бонус» г. Шелехов - «Юбилейный» г. Шелехов - «Училище» г. Шелехов - «Сибирячка» г. Шелехов - «Автостанция» г. Шелехов -  «Цветочный» г. Шелехов - «Сибирь» г. Шелехов - «Поликлиника» г. Шелехов - «Налоговая» г. Шелехов - «Строитель» г. Шелехов - «Баня» г. Шелехов - «Автостанция» г. Шелехов - «Сибирячка» г. Шелехов - «Училище» г. Шелехов - «Храм» г. Шелехов» - «Юбилейный» г. Шелехов - «Бонус» г. Шелехов - «Золотой Ключик» г. Шелехов - «Дом №55» г. Шелехов - «Конечная» п. Чистые Ключи
</t>
  </si>
  <si>
    <t xml:space="preserve">а/д «Смоленщина - Введенщина - Чистые Ключи»,
ул. Мира,                            ул. Дорожная, ул. Ангарская, а/д «Шелехов - Баклаши», ул. Белобородова,                     ул. Кольцевая, 
б-р Созидателей, пр-кт Центральный, «Автостанция»                              г. Шелехов, ул. Панжина, ул. Мира, ул. Леонида Кулика, ул. Орловских Комсомольцев, ул. Панжина, 
пр-кт Центральный,  б-р Созидателей,                                  ул. Кабельщиков, а/д Р-258 «Байкал»
</t>
  </si>
  <si>
    <t>кольцевой маршрут, 33,0</t>
  </si>
  <si>
    <t>не ниже пятого</t>
  </si>
  <si>
    <t xml:space="preserve">ООО "МедАвтоТранс", Иркутская область, Шелеховский район, село Баклаши, 
улица Белобородова, дом 2 к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</si>
</sst>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0" fillId="2" borderId="0" xfId="0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5" fillId="2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topLeftCell="A33" zoomScale="70" zoomScaleNormal="70" zoomScaleSheetLayoutView="70" workbookViewId="0">
      <selection activeCell="A34" sqref="A34"/>
    </sheetView>
  </sheetViews>
  <sheetFormatPr defaultRowHeight="15" x14ac:dyDescent="0.25"/>
  <cols>
    <col min="1" max="1" width="8.140625" customWidth="1"/>
    <col min="2" max="2" width="8.28515625" customWidth="1"/>
    <col min="3" max="3" width="17.7109375" customWidth="1"/>
    <col min="4" max="4" width="27.5703125" customWidth="1"/>
    <col min="5" max="5" width="16.28515625" customWidth="1"/>
    <col min="6" max="6" width="8.85546875" customWidth="1"/>
    <col min="7" max="7" width="8.5703125" customWidth="1"/>
    <col min="8" max="9" width="9.28515625" bestFit="1" customWidth="1"/>
    <col min="10" max="10" width="9" customWidth="1"/>
    <col min="11" max="11" width="8.140625" customWidth="1"/>
    <col min="12" max="12" width="8.28515625" customWidth="1"/>
    <col min="13" max="13" width="8.42578125" customWidth="1"/>
    <col min="15" max="15" width="9.28515625" bestFit="1" customWidth="1"/>
    <col min="16" max="16" width="9.7109375" bestFit="1" customWidth="1"/>
    <col min="17" max="17" width="16.85546875" customWidth="1"/>
    <col min="18" max="18" width="11.28515625" customWidth="1"/>
    <col min="19" max="19" width="12" customWidth="1"/>
    <col min="20" max="21" width="12.140625" customWidth="1"/>
    <col min="22" max="22" width="9.28515625" bestFit="1" customWidth="1"/>
    <col min="24" max="24" width="12.28515625" bestFit="1" customWidth="1"/>
  </cols>
  <sheetData>
    <row r="1" spans="1:22" s="2" customFormat="1" x14ac:dyDescent="0.25">
      <c r="R1" s="3"/>
      <c r="U1" s="3" t="s">
        <v>65</v>
      </c>
    </row>
    <row r="2" spans="1:22" s="2" customFormat="1" x14ac:dyDescent="0.25">
      <c r="R2" s="3"/>
      <c r="U2" s="3" t="s">
        <v>67</v>
      </c>
    </row>
    <row r="3" spans="1:22" s="2" customFormat="1" x14ac:dyDescent="0.25">
      <c r="R3" s="3"/>
      <c r="U3" s="3" t="s">
        <v>66</v>
      </c>
    </row>
    <row r="4" spans="1:22" s="2" customFormat="1" x14ac:dyDescent="0.25">
      <c r="R4" s="3"/>
      <c r="U4" s="3" t="s">
        <v>0</v>
      </c>
    </row>
    <row r="5" spans="1:22" s="2" customFormat="1" x14ac:dyDescent="0.25">
      <c r="Q5" s="4"/>
      <c r="R5" s="4"/>
      <c r="S5" s="41"/>
      <c r="T5" s="41"/>
      <c r="U5" s="41"/>
      <c r="V5" s="8"/>
    </row>
    <row r="6" spans="1:22" s="2" customFormat="1" x14ac:dyDescent="0.25">
      <c r="Q6" s="4"/>
      <c r="R6" s="4"/>
      <c r="S6" s="41"/>
      <c r="T6" s="41"/>
      <c r="U6" s="41"/>
      <c r="V6" s="8"/>
    </row>
    <row r="7" spans="1:22" s="2" customFormat="1" x14ac:dyDescent="0.25">
      <c r="Q7" s="4"/>
      <c r="R7" s="4"/>
      <c r="S7" s="41"/>
      <c r="T7" s="41"/>
      <c r="U7" s="41"/>
      <c r="V7" s="8"/>
    </row>
    <row r="8" spans="1:22" s="2" customFormat="1" x14ac:dyDescent="0.25">
      <c r="Q8" s="4"/>
      <c r="R8" s="41"/>
      <c r="S8" s="41"/>
      <c r="T8" s="41"/>
      <c r="U8" s="41"/>
      <c r="V8" s="8"/>
    </row>
    <row r="9" spans="1:22" s="2" customFormat="1" x14ac:dyDescent="0.25">
      <c r="Q9" s="4"/>
      <c r="R9" s="4"/>
      <c r="S9" s="9"/>
      <c r="T9" s="9"/>
      <c r="U9" s="9"/>
      <c r="V9" s="8"/>
    </row>
    <row r="10" spans="1:22" s="2" customFormat="1" ht="15.75" x14ac:dyDescent="0.25">
      <c r="A10" s="42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2" s="2" customFormat="1" x14ac:dyDescent="0.25"/>
    <row r="12" spans="1:22" s="2" customForma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36">
        <v>10</v>
      </c>
      <c r="K12" s="36"/>
      <c r="L12" s="36"/>
      <c r="M12" s="36"/>
      <c r="N12" s="36"/>
      <c r="O12" s="5">
        <v>11</v>
      </c>
      <c r="P12" s="5">
        <v>12</v>
      </c>
      <c r="Q12" s="5">
        <v>13</v>
      </c>
      <c r="R12" s="5">
        <v>14</v>
      </c>
      <c r="S12" s="5">
        <v>15</v>
      </c>
      <c r="T12" s="5">
        <v>16</v>
      </c>
      <c r="U12" s="5">
        <v>17</v>
      </c>
    </row>
    <row r="13" spans="1:22" s="2" customFormat="1" ht="19.5" customHeight="1" x14ac:dyDescent="0.25">
      <c r="A13" s="36" t="s">
        <v>9</v>
      </c>
      <c r="B13" s="36" t="s">
        <v>10</v>
      </c>
      <c r="C13" s="36" t="s">
        <v>11</v>
      </c>
      <c r="D13" s="36" t="s">
        <v>12</v>
      </c>
      <c r="E13" s="36" t="s">
        <v>13</v>
      </c>
      <c r="F13" s="36" t="s">
        <v>2</v>
      </c>
      <c r="G13" s="36" t="s">
        <v>3</v>
      </c>
      <c r="H13" s="36" t="s">
        <v>4</v>
      </c>
      <c r="I13" s="36" t="s">
        <v>14</v>
      </c>
      <c r="J13" s="40" t="s">
        <v>15</v>
      </c>
      <c r="K13" s="40"/>
      <c r="L13" s="40"/>
      <c r="M13" s="40"/>
      <c r="N13" s="40"/>
      <c r="O13" s="36" t="s">
        <v>16</v>
      </c>
      <c r="P13" s="36" t="s">
        <v>5</v>
      </c>
      <c r="Q13" s="36" t="s">
        <v>6</v>
      </c>
      <c r="R13" s="36" t="s">
        <v>17</v>
      </c>
      <c r="S13" s="36" t="s">
        <v>18</v>
      </c>
      <c r="T13" s="43" t="s">
        <v>7</v>
      </c>
      <c r="U13" s="36" t="s">
        <v>8</v>
      </c>
    </row>
    <row r="14" spans="1:22" s="2" customFormat="1" ht="10.5" customHeight="1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40"/>
      <c r="K14" s="40"/>
      <c r="L14" s="40"/>
      <c r="M14" s="40"/>
      <c r="N14" s="40"/>
      <c r="O14" s="36"/>
      <c r="P14" s="36"/>
      <c r="Q14" s="36"/>
      <c r="R14" s="36"/>
      <c r="S14" s="36"/>
      <c r="T14" s="44"/>
      <c r="U14" s="36"/>
    </row>
    <row r="15" spans="1:22" s="2" customFormat="1" ht="44.25" customHeigh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40" t="s">
        <v>23</v>
      </c>
      <c r="K15" s="40"/>
      <c r="L15" s="40"/>
      <c r="M15" s="40"/>
      <c r="N15" s="40"/>
      <c r="O15" s="36"/>
      <c r="P15" s="36"/>
      <c r="Q15" s="36"/>
      <c r="R15" s="36"/>
      <c r="S15" s="36"/>
      <c r="T15" s="44"/>
      <c r="U15" s="36"/>
    </row>
    <row r="16" spans="1:22" s="2" customFormat="1" ht="108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6" t="s">
        <v>24</v>
      </c>
      <c r="K16" s="6" t="s">
        <v>19</v>
      </c>
      <c r="L16" s="6" t="s">
        <v>20</v>
      </c>
      <c r="M16" s="6" t="s">
        <v>21</v>
      </c>
      <c r="N16" s="6" t="s">
        <v>22</v>
      </c>
      <c r="O16" s="36"/>
      <c r="P16" s="36"/>
      <c r="Q16" s="36"/>
      <c r="R16" s="36"/>
      <c r="S16" s="36"/>
      <c r="T16" s="45"/>
      <c r="U16" s="36"/>
    </row>
    <row r="17" spans="1:21" s="2" customFormat="1" ht="258.75" customHeight="1" x14ac:dyDescent="0.25">
      <c r="A17" s="11">
        <v>1</v>
      </c>
      <c r="B17" s="11">
        <v>101</v>
      </c>
      <c r="C17" s="17" t="s">
        <v>28</v>
      </c>
      <c r="D17" s="14" t="s">
        <v>68</v>
      </c>
      <c r="E17" s="17" t="s">
        <v>53</v>
      </c>
      <c r="F17" s="10" t="s">
        <v>63</v>
      </c>
      <c r="G17" s="17" t="s">
        <v>25</v>
      </c>
      <c r="H17" s="17" t="s">
        <v>41</v>
      </c>
      <c r="I17" s="17" t="s">
        <v>37</v>
      </c>
      <c r="J17" s="17"/>
      <c r="K17" s="17">
        <v>2</v>
      </c>
      <c r="L17" s="17"/>
      <c r="M17" s="17"/>
      <c r="N17" s="17"/>
      <c r="O17" s="17" t="s">
        <v>26</v>
      </c>
      <c r="P17" s="15">
        <v>43950</v>
      </c>
      <c r="Q17" s="16" t="s">
        <v>49</v>
      </c>
      <c r="R17" s="17" t="s">
        <v>36</v>
      </c>
      <c r="S17" s="7" t="s">
        <v>52</v>
      </c>
      <c r="T17" s="17">
        <f t="shared" ref="T17:T30" si="0">SUM(J17:N17)</f>
        <v>2</v>
      </c>
      <c r="U17" s="17">
        <f t="shared" ref="U17:U19" si="1">SUM(T17)</f>
        <v>2</v>
      </c>
    </row>
    <row r="18" spans="1:21" s="2" customFormat="1" ht="121.5" customHeight="1" x14ac:dyDescent="0.25">
      <c r="A18" s="32">
        <v>2</v>
      </c>
      <c r="B18" s="32">
        <v>102</v>
      </c>
      <c r="C18" s="26" t="s">
        <v>77</v>
      </c>
      <c r="D18" s="26" t="s">
        <v>76</v>
      </c>
      <c r="E18" s="26" t="s">
        <v>54</v>
      </c>
      <c r="F18" s="26" t="s">
        <v>44</v>
      </c>
      <c r="G18" s="26" t="s">
        <v>25</v>
      </c>
      <c r="H18" s="26" t="s">
        <v>41</v>
      </c>
      <c r="I18" s="26" t="s">
        <v>37</v>
      </c>
      <c r="J18" s="26"/>
      <c r="K18" s="26"/>
      <c r="L18" s="26"/>
      <c r="M18" s="26">
        <v>3</v>
      </c>
      <c r="N18" s="26"/>
      <c r="O18" s="26" t="s">
        <v>26</v>
      </c>
      <c r="P18" s="29">
        <v>43950</v>
      </c>
      <c r="Q18" s="46" t="s">
        <v>49</v>
      </c>
      <c r="R18" s="26" t="s">
        <v>36</v>
      </c>
      <c r="S18" s="29" t="s">
        <v>27</v>
      </c>
      <c r="T18" s="26">
        <f t="shared" si="0"/>
        <v>3</v>
      </c>
      <c r="U18" s="26">
        <f t="shared" si="1"/>
        <v>3</v>
      </c>
    </row>
    <row r="19" spans="1:21" s="2" customFormat="1" ht="168" customHeight="1" x14ac:dyDescent="0.25">
      <c r="A19" s="32"/>
      <c r="B19" s="32"/>
      <c r="C19" s="28" t="s">
        <v>29</v>
      </c>
      <c r="D19" s="28" t="s">
        <v>30</v>
      </c>
      <c r="E19" s="28" t="s">
        <v>54</v>
      </c>
      <c r="F19" s="28" t="s">
        <v>44</v>
      </c>
      <c r="G19" s="28" t="s">
        <v>25</v>
      </c>
      <c r="H19" s="28" t="s">
        <v>38</v>
      </c>
      <c r="I19" s="28" t="s">
        <v>37</v>
      </c>
      <c r="J19" s="28"/>
      <c r="K19" s="28"/>
      <c r="L19" s="28"/>
      <c r="M19" s="28">
        <v>3</v>
      </c>
      <c r="N19" s="28"/>
      <c r="O19" s="28" t="s">
        <v>26</v>
      </c>
      <c r="P19" s="31">
        <v>38996</v>
      </c>
      <c r="Q19" s="47" t="s">
        <v>49</v>
      </c>
      <c r="R19" s="28" t="s">
        <v>36</v>
      </c>
      <c r="S19" s="31" t="s">
        <v>27</v>
      </c>
      <c r="T19" s="28">
        <f t="shared" si="0"/>
        <v>3</v>
      </c>
      <c r="U19" s="28">
        <f t="shared" si="1"/>
        <v>3</v>
      </c>
    </row>
    <row r="20" spans="1:21" s="2" customFormat="1" ht="27.75" customHeight="1" x14ac:dyDescent="0.25">
      <c r="A20" s="37">
        <v>3</v>
      </c>
      <c r="B20" s="37">
        <v>103</v>
      </c>
      <c r="C20" s="26" t="s">
        <v>69</v>
      </c>
      <c r="D20" s="26" t="s">
        <v>70</v>
      </c>
      <c r="E20" s="26" t="s">
        <v>56</v>
      </c>
      <c r="F20" s="26" t="s">
        <v>45</v>
      </c>
      <c r="G20" s="26" t="s">
        <v>25</v>
      </c>
      <c r="H20" s="26" t="s">
        <v>41</v>
      </c>
      <c r="I20" s="26" t="s">
        <v>37</v>
      </c>
      <c r="J20" s="26"/>
      <c r="K20" s="26">
        <v>1</v>
      </c>
      <c r="L20" s="26"/>
      <c r="M20" s="26"/>
      <c r="N20" s="26"/>
      <c r="O20" s="26" t="s">
        <v>40</v>
      </c>
      <c r="P20" s="29">
        <v>43950</v>
      </c>
      <c r="Q20" s="33" t="s">
        <v>64</v>
      </c>
      <c r="R20" s="26" t="s">
        <v>36</v>
      </c>
      <c r="S20" s="29" t="s">
        <v>27</v>
      </c>
      <c r="T20" s="26">
        <f t="shared" si="0"/>
        <v>1</v>
      </c>
      <c r="U20" s="26">
        <f t="shared" ref="U20:U28" si="2">SUM(T20)</f>
        <v>1</v>
      </c>
    </row>
    <row r="21" spans="1:21" s="2" customFormat="1" x14ac:dyDescent="0.25">
      <c r="A21" s="38"/>
      <c r="B21" s="38"/>
      <c r="C21" s="27" t="s">
        <v>31</v>
      </c>
      <c r="D21" s="27" t="s">
        <v>55</v>
      </c>
      <c r="E21" s="27" t="s">
        <v>56</v>
      </c>
      <c r="F21" s="27" t="s">
        <v>45</v>
      </c>
      <c r="G21" s="27" t="s">
        <v>25</v>
      </c>
      <c r="H21" s="27" t="s">
        <v>38</v>
      </c>
      <c r="I21" s="27" t="s">
        <v>37</v>
      </c>
      <c r="J21" s="27"/>
      <c r="K21" s="27">
        <v>1</v>
      </c>
      <c r="L21" s="27"/>
      <c r="M21" s="27"/>
      <c r="N21" s="27"/>
      <c r="O21" s="27" t="s">
        <v>40</v>
      </c>
      <c r="P21" s="30">
        <v>37874</v>
      </c>
      <c r="Q21" s="34" t="s">
        <v>39</v>
      </c>
      <c r="R21" s="27" t="s">
        <v>36</v>
      </c>
      <c r="S21" s="30" t="s">
        <v>27</v>
      </c>
      <c r="T21" s="27">
        <f t="shared" si="0"/>
        <v>1</v>
      </c>
      <c r="U21" s="27">
        <f t="shared" si="2"/>
        <v>1</v>
      </c>
    </row>
    <row r="22" spans="1:21" s="2" customFormat="1" ht="24" customHeight="1" x14ac:dyDescent="0.25">
      <c r="A22" s="38"/>
      <c r="B22" s="38"/>
      <c r="C22" s="27" t="s">
        <v>31</v>
      </c>
      <c r="D22" s="27" t="s">
        <v>55</v>
      </c>
      <c r="E22" s="27" t="s">
        <v>56</v>
      </c>
      <c r="F22" s="27" t="s">
        <v>45</v>
      </c>
      <c r="G22" s="27" t="s">
        <v>25</v>
      </c>
      <c r="H22" s="27" t="s">
        <v>38</v>
      </c>
      <c r="I22" s="27" t="s">
        <v>37</v>
      </c>
      <c r="J22" s="27"/>
      <c r="K22" s="27">
        <v>1</v>
      </c>
      <c r="L22" s="27"/>
      <c r="M22" s="27"/>
      <c r="N22" s="27"/>
      <c r="O22" s="27" t="s">
        <v>40</v>
      </c>
      <c r="P22" s="30">
        <v>37874</v>
      </c>
      <c r="Q22" s="34" t="s">
        <v>39</v>
      </c>
      <c r="R22" s="27" t="s">
        <v>36</v>
      </c>
      <c r="S22" s="30" t="s">
        <v>27</v>
      </c>
      <c r="T22" s="27">
        <f t="shared" si="0"/>
        <v>1</v>
      </c>
      <c r="U22" s="27">
        <f t="shared" si="2"/>
        <v>1</v>
      </c>
    </row>
    <row r="23" spans="1:21" s="2" customFormat="1" ht="87.75" customHeight="1" x14ac:dyDescent="0.25">
      <c r="A23" s="38"/>
      <c r="B23" s="38"/>
      <c r="C23" s="27" t="s">
        <v>31</v>
      </c>
      <c r="D23" s="27" t="s">
        <v>55</v>
      </c>
      <c r="E23" s="27" t="s">
        <v>56</v>
      </c>
      <c r="F23" s="27" t="s">
        <v>45</v>
      </c>
      <c r="G23" s="27" t="s">
        <v>25</v>
      </c>
      <c r="H23" s="27" t="s">
        <v>38</v>
      </c>
      <c r="I23" s="27" t="s">
        <v>37</v>
      </c>
      <c r="J23" s="27"/>
      <c r="K23" s="27">
        <v>1</v>
      </c>
      <c r="L23" s="27"/>
      <c r="M23" s="27"/>
      <c r="N23" s="27"/>
      <c r="O23" s="27" t="s">
        <v>40</v>
      </c>
      <c r="P23" s="30">
        <v>37874</v>
      </c>
      <c r="Q23" s="34" t="s">
        <v>39</v>
      </c>
      <c r="R23" s="27" t="s">
        <v>36</v>
      </c>
      <c r="S23" s="30" t="s">
        <v>27</v>
      </c>
      <c r="T23" s="27">
        <f t="shared" si="0"/>
        <v>1</v>
      </c>
      <c r="U23" s="27">
        <f t="shared" si="2"/>
        <v>1</v>
      </c>
    </row>
    <row r="24" spans="1:21" s="2" customFormat="1" ht="60.75" customHeight="1" x14ac:dyDescent="0.25">
      <c r="A24" s="39"/>
      <c r="B24" s="39"/>
      <c r="C24" s="28" t="s">
        <v>31</v>
      </c>
      <c r="D24" s="28" t="s">
        <v>55</v>
      </c>
      <c r="E24" s="28" t="s">
        <v>56</v>
      </c>
      <c r="F24" s="28" t="s">
        <v>45</v>
      </c>
      <c r="G24" s="28" t="s">
        <v>25</v>
      </c>
      <c r="H24" s="28" t="s">
        <v>38</v>
      </c>
      <c r="I24" s="28" t="s">
        <v>37</v>
      </c>
      <c r="J24" s="28"/>
      <c r="K24" s="28">
        <v>1</v>
      </c>
      <c r="L24" s="28"/>
      <c r="M24" s="28"/>
      <c r="N24" s="28"/>
      <c r="O24" s="28" t="s">
        <v>40</v>
      </c>
      <c r="P24" s="31">
        <v>37874</v>
      </c>
      <c r="Q24" s="35" t="s">
        <v>39</v>
      </c>
      <c r="R24" s="28" t="s">
        <v>36</v>
      </c>
      <c r="S24" s="31" t="s">
        <v>27</v>
      </c>
      <c r="T24" s="28">
        <f t="shared" si="0"/>
        <v>1</v>
      </c>
      <c r="U24" s="28">
        <f t="shared" si="2"/>
        <v>1</v>
      </c>
    </row>
    <row r="25" spans="1:21" s="2" customFormat="1" ht="45.75" customHeight="1" x14ac:dyDescent="0.25">
      <c r="A25" s="37">
        <v>4</v>
      </c>
      <c r="B25" s="37" t="s">
        <v>61</v>
      </c>
      <c r="C25" s="26" t="s">
        <v>71</v>
      </c>
      <c r="D25" s="26" t="s">
        <v>72</v>
      </c>
      <c r="E25" s="26" t="s">
        <v>58</v>
      </c>
      <c r="F25" s="26" t="s">
        <v>46</v>
      </c>
      <c r="G25" s="26" t="s">
        <v>25</v>
      </c>
      <c r="H25" s="26" t="s">
        <v>41</v>
      </c>
      <c r="I25" s="26" t="s">
        <v>37</v>
      </c>
      <c r="J25" s="26"/>
      <c r="K25" s="26"/>
      <c r="L25" s="26">
        <v>1</v>
      </c>
      <c r="M25" s="26">
        <v>1</v>
      </c>
      <c r="N25" s="26"/>
      <c r="O25" s="26" t="s">
        <v>40</v>
      </c>
      <c r="P25" s="29">
        <v>43950</v>
      </c>
      <c r="Q25" s="33" t="s">
        <v>64</v>
      </c>
      <c r="R25" s="26" t="s">
        <v>36</v>
      </c>
      <c r="S25" s="29" t="s">
        <v>27</v>
      </c>
      <c r="T25" s="26">
        <f t="shared" si="0"/>
        <v>2</v>
      </c>
      <c r="U25" s="26">
        <f t="shared" si="2"/>
        <v>2</v>
      </c>
    </row>
    <row r="26" spans="1:21" s="2" customFormat="1" ht="45.75" customHeight="1" x14ac:dyDescent="0.25">
      <c r="A26" s="38"/>
      <c r="B26" s="38"/>
      <c r="C26" s="27" t="s">
        <v>32</v>
      </c>
      <c r="D26" s="27" t="s">
        <v>57</v>
      </c>
      <c r="E26" s="27" t="s">
        <v>58</v>
      </c>
      <c r="F26" s="27" t="s">
        <v>46</v>
      </c>
      <c r="G26" s="27" t="s">
        <v>25</v>
      </c>
      <c r="H26" s="27" t="s">
        <v>38</v>
      </c>
      <c r="I26" s="27" t="s">
        <v>37</v>
      </c>
      <c r="J26" s="27"/>
      <c r="K26" s="27"/>
      <c r="L26" s="27">
        <v>1</v>
      </c>
      <c r="M26" s="27">
        <v>1</v>
      </c>
      <c r="N26" s="27"/>
      <c r="O26" s="27" t="s">
        <v>40</v>
      </c>
      <c r="P26" s="30">
        <v>37874</v>
      </c>
      <c r="Q26" s="34" t="s">
        <v>39</v>
      </c>
      <c r="R26" s="27" t="s">
        <v>36</v>
      </c>
      <c r="S26" s="30" t="s">
        <v>27</v>
      </c>
      <c r="T26" s="27">
        <f t="shared" si="0"/>
        <v>2</v>
      </c>
      <c r="U26" s="27">
        <f t="shared" si="2"/>
        <v>2</v>
      </c>
    </row>
    <row r="27" spans="1:21" s="2" customFormat="1" ht="90.75" customHeight="1" x14ac:dyDescent="0.25">
      <c r="A27" s="38"/>
      <c r="B27" s="38"/>
      <c r="C27" s="27" t="s">
        <v>32</v>
      </c>
      <c r="D27" s="27" t="s">
        <v>57</v>
      </c>
      <c r="E27" s="27" t="s">
        <v>58</v>
      </c>
      <c r="F27" s="27" t="s">
        <v>46</v>
      </c>
      <c r="G27" s="27" t="s">
        <v>25</v>
      </c>
      <c r="H27" s="27" t="s">
        <v>38</v>
      </c>
      <c r="I27" s="27" t="s">
        <v>37</v>
      </c>
      <c r="J27" s="27"/>
      <c r="K27" s="27"/>
      <c r="L27" s="27">
        <v>1</v>
      </c>
      <c r="M27" s="27">
        <v>1</v>
      </c>
      <c r="N27" s="27"/>
      <c r="O27" s="27" t="s">
        <v>40</v>
      </c>
      <c r="P27" s="30">
        <v>37874</v>
      </c>
      <c r="Q27" s="34" t="s">
        <v>39</v>
      </c>
      <c r="R27" s="27" t="s">
        <v>36</v>
      </c>
      <c r="S27" s="30" t="s">
        <v>27</v>
      </c>
      <c r="T27" s="27">
        <f t="shared" si="0"/>
        <v>2</v>
      </c>
      <c r="U27" s="27">
        <f t="shared" si="2"/>
        <v>2</v>
      </c>
    </row>
    <row r="28" spans="1:21" s="2" customFormat="1" ht="129" customHeight="1" x14ac:dyDescent="0.25">
      <c r="A28" s="39"/>
      <c r="B28" s="39"/>
      <c r="C28" s="28" t="s">
        <v>32</v>
      </c>
      <c r="D28" s="28" t="s">
        <v>57</v>
      </c>
      <c r="E28" s="28" t="s">
        <v>58</v>
      </c>
      <c r="F28" s="28" t="s">
        <v>46</v>
      </c>
      <c r="G28" s="28" t="s">
        <v>25</v>
      </c>
      <c r="H28" s="28" t="s">
        <v>38</v>
      </c>
      <c r="I28" s="28" t="s">
        <v>37</v>
      </c>
      <c r="J28" s="28"/>
      <c r="K28" s="28"/>
      <c r="L28" s="28">
        <v>1</v>
      </c>
      <c r="M28" s="28">
        <v>1</v>
      </c>
      <c r="N28" s="28"/>
      <c r="O28" s="28" t="s">
        <v>40</v>
      </c>
      <c r="P28" s="31">
        <v>37874</v>
      </c>
      <c r="Q28" s="35" t="s">
        <v>39</v>
      </c>
      <c r="R28" s="28" t="s">
        <v>36</v>
      </c>
      <c r="S28" s="31" t="s">
        <v>27</v>
      </c>
      <c r="T28" s="28">
        <f t="shared" si="0"/>
        <v>2</v>
      </c>
      <c r="U28" s="28">
        <f t="shared" si="2"/>
        <v>2</v>
      </c>
    </row>
    <row r="29" spans="1:21" s="2" customFormat="1" ht="276.75" customHeight="1" x14ac:dyDescent="0.25">
      <c r="A29" s="11">
        <v>5</v>
      </c>
      <c r="B29" s="11">
        <v>104</v>
      </c>
      <c r="C29" s="19" t="s">
        <v>42</v>
      </c>
      <c r="D29" s="19" t="s">
        <v>43</v>
      </c>
      <c r="E29" s="14" t="s">
        <v>60</v>
      </c>
      <c r="F29" s="19" t="s">
        <v>62</v>
      </c>
      <c r="G29" s="19" t="s">
        <v>25</v>
      </c>
      <c r="H29" s="19" t="s">
        <v>41</v>
      </c>
      <c r="I29" s="19" t="s">
        <v>37</v>
      </c>
      <c r="J29" s="19"/>
      <c r="K29" s="19">
        <v>1</v>
      </c>
      <c r="L29" s="19">
        <v>1</v>
      </c>
      <c r="M29" s="19"/>
      <c r="N29" s="19"/>
      <c r="O29" s="19" t="s">
        <v>26</v>
      </c>
      <c r="P29" s="22">
        <v>43950</v>
      </c>
      <c r="Q29" s="13" t="s">
        <v>49</v>
      </c>
      <c r="R29" s="19" t="s">
        <v>36</v>
      </c>
      <c r="S29" s="7" t="s">
        <v>27</v>
      </c>
      <c r="T29" s="19">
        <f t="shared" si="0"/>
        <v>2</v>
      </c>
      <c r="U29" s="19">
        <f t="shared" ref="U29:U30" si="3">SUM(T29)</f>
        <v>2</v>
      </c>
    </row>
    <row r="30" spans="1:21" s="2" customFormat="1" ht="354.75" customHeight="1" x14ac:dyDescent="0.25">
      <c r="A30" s="11">
        <v>6</v>
      </c>
      <c r="B30" s="11">
        <v>105</v>
      </c>
      <c r="C30" s="19" t="s">
        <v>78</v>
      </c>
      <c r="D30" s="18" t="s">
        <v>79</v>
      </c>
      <c r="E30" s="18" t="s">
        <v>59</v>
      </c>
      <c r="F30" s="19" t="s">
        <v>47</v>
      </c>
      <c r="G30" s="19" t="s">
        <v>25</v>
      </c>
      <c r="H30" s="19" t="s">
        <v>41</v>
      </c>
      <c r="I30" s="19" t="s">
        <v>37</v>
      </c>
      <c r="J30" s="19"/>
      <c r="K30" s="19"/>
      <c r="L30" s="19"/>
      <c r="M30" s="19">
        <v>1</v>
      </c>
      <c r="N30" s="19"/>
      <c r="O30" s="19" t="s">
        <v>40</v>
      </c>
      <c r="P30" s="22">
        <v>43950</v>
      </c>
      <c r="Q30" s="12" t="s">
        <v>64</v>
      </c>
      <c r="R30" s="19" t="s">
        <v>36</v>
      </c>
      <c r="S30" s="19" t="s">
        <v>27</v>
      </c>
      <c r="T30" s="19">
        <f t="shared" si="0"/>
        <v>1</v>
      </c>
      <c r="U30" s="19">
        <f t="shared" si="3"/>
        <v>1</v>
      </c>
    </row>
    <row r="31" spans="1:21" s="2" customFormat="1" ht="371.25" customHeight="1" x14ac:dyDescent="0.25">
      <c r="A31" s="11">
        <v>7</v>
      </c>
      <c r="B31" s="11">
        <v>107</v>
      </c>
      <c r="C31" s="20" t="s">
        <v>73</v>
      </c>
      <c r="D31" s="20" t="s">
        <v>80</v>
      </c>
      <c r="E31" s="20" t="s">
        <v>74</v>
      </c>
      <c r="F31" s="20">
        <v>37.380000000000003</v>
      </c>
      <c r="G31" s="20" t="s">
        <v>51</v>
      </c>
      <c r="H31" s="20" t="s">
        <v>41</v>
      </c>
      <c r="I31" s="20" t="s">
        <v>37</v>
      </c>
      <c r="J31" s="20"/>
      <c r="K31" s="20">
        <v>1</v>
      </c>
      <c r="L31" s="20">
        <v>1</v>
      </c>
      <c r="M31" s="20"/>
      <c r="N31" s="20"/>
      <c r="O31" s="20" t="s">
        <v>26</v>
      </c>
      <c r="P31" s="15">
        <v>43792</v>
      </c>
      <c r="Q31" s="12" t="s">
        <v>35</v>
      </c>
      <c r="R31" s="20" t="s">
        <v>36</v>
      </c>
      <c r="S31" s="7" t="s">
        <v>52</v>
      </c>
      <c r="T31" s="20">
        <v>2</v>
      </c>
      <c r="U31" s="20">
        <v>2</v>
      </c>
    </row>
    <row r="32" spans="1:21" s="2" customFormat="1" ht="396" x14ac:dyDescent="0.25">
      <c r="A32" s="11">
        <v>8</v>
      </c>
      <c r="B32" s="11">
        <v>112</v>
      </c>
      <c r="C32" s="19" t="s">
        <v>82</v>
      </c>
      <c r="D32" s="19" t="s">
        <v>83</v>
      </c>
      <c r="E32" s="24" t="s">
        <v>81</v>
      </c>
      <c r="F32" s="19" t="s">
        <v>84</v>
      </c>
      <c r="G32" s="19" t="s">
        <v>25</v>
      </c>
      <c r="H32" s="19" t="s">
        <v>41</v>
      </c>
      <c r="I32" s="19" t="s">
        <v>37</v>
      </c>
      <c r="J32" s="19"/>
      <c r="K32" s="19">
        <v>2</v>
      </c>
      <c r="L32" s="19"/>
      <c r="M32" s="19"/>
      <c r="N32" s="19"/>
      <c r="O32" s="19" t="s">
        <v>26</v>
      </c>
      <c r="P32" s="22">
        <v>43950</v>
      </c>
      <c r="Q32" s="12" t="s">
        <v>49</v>
      </c>
      <c r="R32" s="19" t="s">
        <v>36</v>
      </c>
      <c r="S32" s="22">
        <v>44351</v>
      </c>
      <c r="T32" s="19">
        <f t="shared" ref="T32:T33" si="4">SUM(J32:N32)</f>
        <v>2</v>
      </c>
      <c r="U32" s="19">
        <f t="shared" ref="U32:U33" si="5">SUM(T32)</f>
        <v>2</v>
      </c>
    </row>
    <row r="33" spans="1:21" s="2" customFormat="1" ht="233.25" customHeight="1" x14ac:dyDescent="0.25">
      <c r="A33" s="23">
        <v>9</v>
      </c>
      <c r="B33" s="21">
        <v>222</v>
      </c>
      <c r="C33" s="19" t="s">
        <v>33</v>
      </c>
      <c r="D33" s="19" t="s">
        <v>75</v>
      </c>
      <c r="E33" s="19" t="s">
        <v>34</v>
      </c>
      <c r="F33" s="19" t="s">
        <v>48</v>
      </c>
      <c r="G33" s="19" t="s">
        <v>25</v>
      </c>
      <c r="H33" s="19" t="s">
        <v>38</v>
      </c>
      <c r="I33" s="19" t="s">
        <v>37</v>
      </c>
      <c r="J33" s="19"/>
      <c r="K33" s="19"/>
      <c r="L33" s="19">
        <v>1</v>
      </c>
      <c r="M33" s="19">
        <v>1</v>
      </c>
      <c r="N33" s="19"/>
      <c r="O33" s="19" t="s">
        <v>26</v>
      </c>
      <c r="P33" s="22">
        <v>41570</v>
      </c>
      <c r="Q33" s="12" t="s">
        <v>50</v>
      </c>
      <c r="R33" s="19" t="s">
        <v>36</v>
      </c>
      <c r="S33" s="19" t="s">
        <v>27</v>
      </c>
      <c r="T33" s="19">
        <f t="shared" si="4"/>
        <v>2</v>
      </c>
      <c r="U33" s="19">
        <f t="shared" si="5"/>
        <v>2</v>
      </c>
    </row>
    <row r="34" spans="1:21" ht="409.5" x14ac:dyDescent="0.25">
      <c r="A34" s="25">
        <v>10</v>
      </c>
      <c r="B34" s="25">
        <v>108</v>
      </c>
      <c r="C34" s="19" t="s">
        <v>85</v>
      </c>
      <c r="D34" s="19" t="s">
        <v>86</v>
      </c>
      <c r="E34" s="19" t="s">
        <v>87</v>
      </c>
      <c r="F34" s="19" t="s">
        <v>88</v>
      </c>
      <c r="G34" s="19" t="s">
        <v>25</v>
      </c>
      <c r="H34" s="19" t="s">
        <v>41</v>
      </c>
      <c r="I34" s="19" t="s">
        <v>37</v>
      </c>
      <c r="J34" s="19"/>
      <c r="K34" s="19">
        <v>4</v>
      </c>
      <c r="L34" s="19"/>
      <c r="M34" s="19"/>
      <c r="N34" s="19"/>
      <c r="O34" s="19" t="s">
        <v>89</v>
      </c>
      <c r="P34" s="22">
        <v>44363</v>
      </c>
      <c r="Q34" s="12" t="s">
        <v>90</v>
      </c>
      <c r="R34" s="19" t="s">
        <v>36</v>
      </c>
      <c r="S34" s="19" t="s">
        <v>27</v>
      </c>
      <c r="T34" s="19">
        <v>4</v>
      </c>
      <c r="U34" s="19">
        <v>4</v>
      </c>
    </row>
    <row r="36" spans="1:21" s="1" customFormat="1" ht="20.25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</sheetData>
  <mergeCells count="87">
    <mergeCell ref="J18:J19"/>
    <mergeCell ref="T18:T19"/>
    <mergeCell ref="R18:R19"/>
    <mergeCell ref="Q18:Q19"/>
    <mergeCell ref="P18:P19"/>
    <mergeCell ref="O18:O19"/>
    <mergeCell ref="A13:A16"/>
    <mergeCell ref="H13:H16"/>
    <mergeCell ref="U13:U16"/>
    <mergeCell ref="R13:R16"/>
    <mergeCell ref="S13:S16"/>
    <mergeCell ref="I13:I16"/>
    <mergeCell ref="T13:T16"/>
    <mergeCell ref="S5:U5"/>
    <mergeCell ref="S6:U6"/>
    <mergeCell ref="S7:U7"/>
    <mergeCell ref="R8:U8"/>
    <mergeCell ref="A10:U10"/>
    <mergeCell ref="J12:N12"/>
    <mergeCell ref="J13:N14"/>
    <mergeCell ref="O13:O16"/>
    <mergeCell ref="P13:P16"/>
    <mergeCell ref="J15:N15"/>
    <mergeCell ref="A20:A24"/>
    <mergeCell ref="B20:B24"/>
    <mergeCell ref="S20:S24"/>
    <mergeCell ref="S25:S28"/>
    <mergeCell ref="D25:D28"/>
    <mergeCell ref="E25:E28"/>
    <mergeCell ref="F25:F28"/>
    <mergeCell ref="G25:G28"/>
    <mergeCell ref="C20:C24"/>
    <mergeCell ref="A25:A28"/>
    <mergeCell ref="E20:E24"/>
    <mergeCell ref="F20:F24"/>
    <mergeCell ref="B25:B28"/>
    <mergeCell ref="C25:C28"/>
    <mergeCell ref="R25:R28"/>
    <mergeCell ref="G20:G24"/>
    <mergeCell ref="P25:P28"/>
    <mergeCell ref="Q25:Q28"/>
    <mergeCell ref="C18:C19"/>
    <mergeCell ref="B18:B19"/>
    <mergeCell ref="D13:D16"/>
    <mergeCell ref="C13:C16"/>
    <mergeCell ref="B13:B16"/>
    <mergeCell ref="H18:H19"/>
    <mergeCell ref="G18:G19"/>
    <mergeCell ref="F18:F19"/>
    <mergeCell ref="E18:E19"/>
    <mergeCell ref="D18:D19"/>
    <mergeCell ref="Q13:Q16"/>
    <mergeCell ref="G13:G16"/>
    <mergeCell ref="F13:F16"/>
    <mergeCell ref="E13:E16"/>
    <mergeCell ref="M20:M24"/>
    <mergeCell ref="N20:N24"/>
    <mergeCell ref="A18:A19"/>
    <mergeCell ref="U25:U28"/>
    <mergeCell ref="D20:D24"/>
    <mergeCell ref="Q20:Q24"/>
    <mergeCell ref="R20:R24"/>
    <mergeCell ref="T20:T24"/>
    <mergeCell ref="H25:H28"/>
    <mergeCell ref="I25:I28"/>
    <mergeCell ref="J25:J28"/>
    <mergeCell ref="K25:K28"/>
    <mergeCell ref="L25:L28"/>
    <mergeCell ref="M25:M28"/>
    <mergeCell ref="N25:N28"/>
    <mergeCell ref="O25:O28"/>
    <mergeCell ref="T25:T28"/>
    <mergeCell ref="O20:O24"/>
    <mergeCell ref="H20:H24"/>
    <mergeCell ref="I18:I19"/>
    <mergeCell ref="U18:U19"/>
    <mergeCell ref="P20:P24"/>
    <mergeCell ref="M18:M19"/>
    <mergeCell ref="S18:S19"/>
    <mergeCell ref="N18:N19"/>
    <mergeCell ref="K18:K19"/>
    <mergeCell ref="L18:L19"/>
    <mergeCell ref="U20:U24"/>
    <mergeCell ref="I20:I24"/>
    <mergeCell ref="J20:J24"/>
    <mergeCell ref="K20:K24"/>
    <mergeCell ref="L20:L24"/>
  </mergeCells>
  <pageMargins left="0.35433070866141736" right="0.31496062992125984" top="0.23622047244094491" bottom="0.35433070866141736" header="0.31496062992125984" footer="0.31496062992125984"/>
  <pageSetup paperSize="9" scale="59" fitToHeight="2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</vt:lpstr>
      <vt:lpstr>Реестр!Заголовки_для_печати</vt:lpstr>
      <vt:lpstr>Реестр!Область_печати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2021-06-22T05:24:52Z</dcterms:modified>
</cp:coreProperties>
</file>