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serv\obmen\Таюрская О.Ю- ДОХОДЫ\на сайт\"/>
    </mc:Choice>
  </mc:AlternateContent>
  <xr:revisionPtr revIDLastSave="0" documentId="13_ncr:1_{4D2EFEC2-B378-4238-9DAE-02C978922B83}" xr6:coauthVersionLast="47" xr6:coauthVersionMax="47" xr10:uidLastSave="{00000000-0000-0000-0000-000000000000}"/>
  <bookViews>
    <workbookView xWindow="-120" yWindow="-120" windowWidth="24240" windowHeight="13290" activeTab="2" xr2:uid="{00000000-000D-0000-FFFF-FFFF00000000}"/>
  </bookViews>
  <sheets>
    <sheet name="2024" sheetId="1" r:id="rId1"/>
    <sheet name="2025" sheetId="4" r:id="rId2"/>
    <sheet name="2026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F11" i="5"/>
  <c r="F10" i="5"/>
  <c r="F9" i="5"/>
  <c r="F8" i="5"/>
  <c r="F7" i="5"/>
  <c r="F12" i="4"/>
  <c r="F11" i="4"/>
  <c r="F10" i="4"/>
  <c r="F9" i="4"/>
  <c r="F8" i="4"/>
  <c r="F7" i="4"/>
  <c r="F12" i="1"/>
  <c r="F11" i="1"/>
  <c r="F10" i="1"/>
  <c r="F9" i="1"/>
  <c r="F8" i="1"/>
  <c r="F7" i="1"/>
  <c r="C13" i="1" l="1"/>
  <c r="C13" i="4"/>
  <c r="C13" i="5"/>
  <c r="G13" i="5"/>
  <c r="G13" i="4"/>
  <c r="G13" i="1"/>
  <c r="F13" i="5" l="1"/>
  <c r="E13" i="5"/>
  <c r="D13" i="5"/>
  <c r="F13" i="4"/>
  <c r="E13" i="4"/>
  <c r="D13" i="4"/>
  <c r="E13" i="1"/>
  <c r="F13" i="1"/>
  <c r="D13" i="1"/>
</calcChain>
</file>

<file path=xl/sharedStrings.xml><?xml version="1.0" encoding="utf-8"?>
<sst xmlns="http://schemas.openxmlformats.org/spreadsheetml/2006/main" count="54" uniqueCount="22">
  <si>
    <t>№ п/п</t>
  </si>
  <si>
    <t>Наименование МО</t>
  </si>
  <si>
    <t>Дефицит</t>
  </si>
  <si>
    <t>Баклашинское МО</t>
  </si>
  <si>
    <t>Большелугское МО</t>
  </si>
  <si>
    <t>Олхинское МО</t>
  </si>
  <si>
    <t>Подкаменское МО</t>
  </si>
  <si>
    <t>Шаманское МО</t>
  </si>
  <si>
    <t>Шелеховское МО</t>
  </si>
  <si>
    <t>Итого по МО</t>
  </si>
  <si>
    <t>Расчетный объем доходных источников</t>
  </si>
  <si>
    <t>Расчетный объем расходных обязательств</t>
  </si>
  <si>
    <t>Сумма дотации</t>
  </si>
  <si>
    <t>тыс. рублей</t>
  </si>
  <si>
    <t>Распределение части дотации на выравнивание бюджетной обеспеченности поселений, входящих в состав Шелеховского района, за счет предоставляемой субвенции из областного бюджета для осуществления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 на 2024 год</t>
  </si>
  <si>
    <t>Распределение части дотации на выравнивание бюджетной обеспеченности поселений, входящих в состав Шелеховского района, за счет предоставляемой субвенции из областного бюджета для осуществления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 на 2025 год</t>
  </si>
  <si>
    <t>Расчетный объем дотации на выравни. по 74-оз</t>
  </si>
  <si>
    <t>6=3+4-5</t>
  </si>
  <si>
    <t>Распределение части дотации на выравнивание бюджетной обеспеченности поселений, входящих в состав Шелеховского района, за счет предоставляемой субвенции из областного бюджета для осуществления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 на 2026 год</t>
  </si>
  <si>
    <t>7 = -6*96,6%</t>
  </si>
  <si>
    <t>7 = -6*86,0%</t>
  </si>
  <si>
    <t>7 =- 6*100,5%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</si>
</sst>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164" fontId="2" fillId="0" borderId="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1" fillId="2" borderId="2" xfId="0" applyNumberFormat="1" applyFont="1" applyFill="1" applyBorder="1"/>
    <xf numFmtId="164" fontId="0" fillId="0" borderId="0" xfId="0" applyNumberFormat="1"/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G13" sqref="G13"/>
    </sheetView>
  </sheetViews>
  <sheetFormatPr defaultRowHeight="15" x14ac:dyDescent="0.25"/>
  <cols>
    <col min="1" max="1" width="6.5703125" customWidth="1"/>
    <col min="2" max="2" width="19.42578125" customWidth="1"/>
    <col min="3" max="4" width="13.7109375" customWidth="1"/>
    <col min="5" max="5" width="14.42578125" customWidth="1"/>
    <col min="6" max="6" width="13" customWidth="1"/>
    <col min="7" max="7" width="14.5703125" customWidth="1"/>
  </cols>
  <sheetData>
    <row r="1" spans="1:7" ht="15.75" customHeight="1" x14ac:dyDescent="0.25"/>
    <row r="2" spans="1:7" ht="96" customHeight="1" x14ac:dyDescent="0.25">
      <c r="A2" s="14" t="s">
        <v>14</v>
      </c>
      <c r="B2" s="14"/>
      <c r="C2" s="14"/>
      <c r="D2" s="14"/>
      <c r="E2" s="14"/>
      <c r="F2" s="14"/>
      <c r="G2" s="14"/>
    </row>
    <row r="3" spans="1:7" x14ac:dyDescent="0.25">
      <c r="A3" s="10"/>
      <c r="B3" s="10"/>
      <c r="C3" s="10"/>
      <c r="D3" s="10"/>
      <c r="E3" s="10"/>
      <c r="F3" s="10"/>
      <c r="G3" s="10"/>
    </row>
    <row r="4" spans="1:7" x14ac:dyDescent="0.25">
      <c r="G4" s="11" t="s">
        <v>13</v>
      </c>
    </row>
    <row r="5" spans="1:7" ht="51" x14ac:dyDescent="0.25">
      <c r="A5" s="1" t="s">
        <v>0</v>
      </c>
      <c r="B5" s="1" t="s">
        <v>1</v>
      </c>
      <c r="C5" s="2" t="s">
        <v>10</v>
      </c>
      <c r="D5" s="2" t="s">
        <v>16</v>
      </c>
      <c r="E5" s="2" t="s">
        <v>11</v>
      </c>
      <c r="F5" s="2" t="s">
        <v>2</v>
      </c>
      <c r="G5" s="2" t="s">
        <v>12</v>
      </c>
    </row>
    <row r="6" spans="1:7" ht="12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17</v>
      </c>
      <c r="G6" s="3" t="s">
        <v>21</v>
      </c>
    </row>
    <row r="7" spans="1:7" ht="12" customHeight="1" x14ac:dyDescent="0.25">
      <c r="A7" s="4">
        <v>1</v>
      </c>
      <c r="B7" s="5" t="s">
        <v>3</v>
      </c>
      <c r="C7" s="6">
        <v>18986.5</v>
      </c>
      <c r="D7" s="6">
        <v>17465.2</v>
      </c>
      <c r="E7" s="6">
        <v>50615.7</v>
      </c>
      <c r="F7" s="12">
        <f>C7+D7-E7</f>
        <v>-14164</v>
      </c>
      <c r="G7" s="6">
        <v>14229.7</v>
      </c>
    </row>
    <row r="8" spans="1:7" ht="12" customHeight="1" x14ac:dyDescent="0.25">
      <c r="A8" s="4">
        <v>2</v>
      </c>
      <c r="B8" s="5" t="s">
        <v>4</v>
      </c>
      <c r="C8" s="6">
        <v>9963.2999999999993</v>
      </c>
      <c r="D8" s="6">
        <v>9675.7000000000007</v>
      </c>
      <c r="E8" s="6">
        <v>36766.6</v>
      </c>
      <c r="F8" s="12">
        <f t="shared" ref="F8:F12" si="0">C8+D8-E8</f>
        <v>-17127.599999999999</v>
      </c>
      <c r="G8" s="6">
        <v>17207.099999999999</v>
      </c>
    </row>
    <row r="9" spans="1:7" ht="12" customHeight="1" x14ac:dyDescent="0.25">
      <c r="A9" s="4">
        <v>3</v>
      </c>
      <c r="B9" s="5" t="s">
        <v>5</v>
      </c>
      <c r="C9" s="6">
        <v>3153.1</v>
      </c>
      <c r="D9" s="6">
        <v>12149.6</v>
      </c>
      <c r="E9" s="6">
        <v>25010.5</v>
      </c>
      <c r="F9" s="12">
        <f t="shared" si="0"/>
        <v>-9707.7999999999993</v>
      </c>
      <c r="G9" s="6">
        <v>9752.9</v>
      </c>
    </row>
    <row r="10" spans="1:7" ht="12.75" customHeight="1" x14ac:dyDescent="0.25">
      <c r="A10" s="4">
        <v>4</v>
      </c>
      <c r="B10" s="5" t="s">
        <v>6</v>
      </c>
      <c r="C10" s="6">
        <v>1517</v>
      </c>
      <c r="D10" s="6">
        <v>4580.1000000000004</v>
      </c>
      <c r="E10" s="6">
        <v>14210.199999999999</v>
      </c>
      <c r="F10" s="12">
        <f t="shared" si="0"/>
        <v>-8113.0999999999985</v>
      </c>
      <c r="G10" s="6">
        <v>8150.7</v>
      </c>
    </row>
    <row r="11" spans="1:7" ht="12.75" customHeight="1" x14ac:dyDescent="0.25">
      <c r="A11" s="4">
        <v>5</v>
      </c>
      <c r="B11" s="5" t="s">
        <v>7</v>
      </c>
      <c r="C11" s="6">
        <v>4493</v>
      </c>
      <c r="D11" s="6">
        <v>6542.5</v>
      </c>
      <c r="E11" s="6">
        <v>19401</v>
      </c>
      <c r="F11" s="12">
        <f t="shared" si="0"/>
        <v>-8365.5</v>
      </c>
      <c r="G11" s="6">
        <v>8404.2999999999993</v>
      </c>
    </row>
    <row r="12" spans="1:7" ht="12" customHeight="1" x14ac:dyDescent="0.25">
      <c r="A12" s="4">
        <v>6</v>
      </c>
      <c r="B12" s="5" t="s">
        <v>8</v>
      </c>
      <c r="C12" s="6">
        <v>241293.2</v>
      </c>
      <c r="D12" s="6">
        <v>0</v>
      </c>
      <c r="E12" s="6">
        <v>251467.2</v>
      </c>
      <c r="F12" s="12">
        <f t="shared" si="0"/>
        <v>-10174</v>
      </c>
      <c r="G12" s="6">
        <v>10221.200000000001</v>
      </c>
    </row>
    <row r="13" spans="1:7" x14ac:dyDescent="0.25">
      <c r="A13" s="7"/>
      <c r="B13" s="8" t="s">
        <v>9</v>
      </c>
      <c r="C13" s="9">
        <f>SUM(C7:C12)</f>
        <v>279406.09999999998</v>
      </c>
      <c r="D13" s="9">
        <f>SUM(D7:D12)</f>
        <v>50413.1</v>
      </c>
      <c r="E13" s="9">
        <f t="shared" ref="E13:F13" si="1">SUM(E7:E12)</f>
        <v>397471.2</v>
      </c>
      <c r="F13" s="9">
        <f t="shared" si="1"/>
        <v>-67652</v>
      </c>
      <c r="G13" s="9">
        <f>SUM(G7:G12)</f>
        <v>67965.899999999994</v>
      </c>
    </row>
    <row r="16" spans="1:7" x14ac:dyDescent="0.25">
      <c r="F16" s="13"/>
    </row>
    <row r="17" spans="6:6" x14ac:dyDescent="0.25">
      <c r="F17" s="13"/>
    </row>
    <row r="18" spans="6:6" x14ac:dyDescent="0.25">
      <c r="F18" s="13"/>
    </row>
    <row r="19" spans="6:6" x14ac:dyDescent="0.25">
      <c r="F19" s="13"/>
    </row>
    <row r="20" spans="6:6" x14ac:dyDescent="0.25">
      <c r="F20" s="13"/>
    </row>
    <row r="21" spans="6:6" x14ac:dyDescent="0.25">
      <c r="F21" s="13"/>
    </row>
    <row r="22" spans="6:6" x14ac:dyDescent="0.25">
      <c r="F22" s="13"/>
    </row>
  </sheetData>
  <mergeCells count="1"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EF2D-B5AF-432D-9B7D-44323D6FBD7E}">
  <dimension ref="A1:G13"/>
  <sheetViews>
    <sheetView workbookViewId="0">
      <selection activeCell="I11" sqref="I11"/>
    </sheetView>
  </sheetViews>
  <sheetFormatPr defaultRowHeight="15" x14ac:dyDescent="0.25"/>
  <cols>
    <col min="1" max="1" width="6.5703125" customWidth="1"/>
    <col min="2" max="2" width="19.42578125" customWidth="1"/>
    <col min="3" max="4" width="13.7109375" customWidth="1"/>
    <col min="5" max="5" width="14.42578125" customWidth="1"/>
    <col min="6" max="6" width="13" customWidth="1"/>
    <col min="7" max="7" width="15.140625" customWidth="1"/>
  </cols>
  <sheetData>
    <row r="1" spans="1:7" ht="15.75" customHeight="1" x14ac:dyDescent="0.25"/>
    <row r="2" spans="1:7" ht="96" customHeight="1" x14ac:dyDescent="0.25">
      <c r="A2" s="14" t="s">
        <v>15</v>
      </c>
      <c r="B2" s="14"/>
      <c r="C2" s="14"/>
      <c r="D2" s="14"/>
      <c r="E2" s="14"/>
      <c r="F2" s="14"/>
      <c r="G2" s="14"/>
    </row>
    <row r="3" spans="1:7" x14ac:dyDescent="0.25">
      <c r="A3" s="10"/>
      <c r="B3" s="10"/>
      <c r="C3" s="10"/>
      <c r="D3" s="10"/>
      <c r="E3" s="10"/>
      <c r="F3" s="10"/>
      <c r="G3" s="10"/>
    </row>
    <row r="4" spans="1:7" x14ac:dyDescent="0.25">
      <c r="G4" s="11" t="s">
        <v>13</v>
      </c>
    </row>
    <row r="5" spans="1:7" ht="51" x14ac:dyDescent="0.25">
      <c r="A5" s="1" t="s">
        <v>0</v>
      </c>
      <c r="B5" s="1" t="s">
        <v>1</v>
      </c>
      <c r="C5" s="2" t="s">
        <v>10</v>
      </c>
      <c r="D5" s="2" t="s">
        <v>16</v>
      </c>
      <c r="E5" s="2" t="s">
        <v>11</v>
      </c>
      <c r="F5" s="2" t="s">
        <v>2</v>
      </c>
      <c r="G5" s="2" t="s">
        <v>12</v>
      </c>
    </row>
    <row r="6" spans="1:7" ht="12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17</v>
      </c>
      <c r="G6" s="3" t="s">
        <v>19</v>
      </c>
    </row>
    <row r="7" spans="1:7" ht="12" customHeight="1" x14ac:dyDescent="0.25">
      <c r="A7" s="4">
        <v>1</v>
      </c>
      <c r="B7" s="5" t="s">
        <v>3</v>
      </c>
      <c r="C7" s="6">
        <v>18986.5</v>
      </c>
      <c r="D7" s="6">
        <v>18966.599999999999</v>
      </c>
      <c r="E7" s="6">
        <v>50615.7</v>
      </c>
      <c r="F7" s="12">
        <f>C7+D7-E7</f>
        <v>-12662.599999999999</v>
      </c>
      <c r="G7" s="6">
        <v>12231</v>
      </c>
    </row>
    <row r="8" spans="1:7" ht="12" customHeight="1" x14ac:dyDescent="0.25">
      <c r="A8" s="4">
        <v>2</v>
      </c>
      <c r="B8" s="5" t="s">
        <v>4</v>
      </c>
      <c r="C8" s="6">
        <v>9963.2999999999993</v>
      </c>
      <c r="D8" s="6">
        <v>10527.1</v>
      </c>
      <c r="E8" s="6">
        <v>36747.300000000003</v>
      </c>
      <c r="F8" s="12">
        <f t="shared" ref="F8:F12" si="0">C8+D8-E8</f>
        <v>-16256.900000000001</v>
      </c>
      <c r="G8" s="6">
        <v>15702.7</v>
      </c>
    </row>
    <row r="9" spans="1:7" ht="12" customHeight="1" x14ac:dyDescent="0.25">
      <c r="A9" s="4">
        <v>3</v>
      </c>
      <c r="B9" s="5" t="s">
        <v>5</v>
      </c>
      <c r="C9" s="6">
        <v>3153.1</v>
      </c>
      <c r="D9" s="6">
        <v>12767</v>
      </c>
      <c r="E9" s="6">
        <v>24997.200000000001</v>
      </c>
      <c r="F9" s="12">
        <f t="shared" si="0"/>
        <v>-9077.1</v>
      </c>
      <c r="G9" s="6">
        <v>8767.7000000000007</v>
      </c>
    </row>
    <row r="10" spans="1:7" ht="12.75" customHeight="1" x14ac:dyDescent="0.25">
      <c r="A10" s="4">
        <v>4</v>
      </c>
      <c r="B10" s="5" t="s">
        <v>6</v>
      </c>
      <c r="C10" s="6">
        <v>1517</v>
      </c>
      <c r="D10" s="6">
        <v>4829.8</v>
      </c>
      <c r="E10" s="6">
        <v>14214.5</v>
      </c>
      <c r="F10" s="12">
        <f t="shared" si="0"/>
        <v>-7867.7</v>
      </c>
      <c r="G10" s="6">
        <v>7599.5</v>
      </c>
    </row>
    <row r="11" spans="1:7" ht="12.75" customHeight="1" x14ac:dyDescent="0.25">
      <c r="A11" s="4">
        <v>5</v>
      </c>
      <c r="B11" s="5" t="s">
        <v>7</v>
      </c>
      <c r="C11" s="6">
        <v>4493</v>
      </c>
      <c r="D11" s="6">
        <v>6986.2</v>
      </c>
      <c r="E11" s="6">
        <v>19392.7</v>
      </c>
      <c r="F11" s="12">
        <f t="shared" si="0"/>
        <v>-7913.5</v>
      </c>
      <c r="G11" s="6">
        <v>7643.8</v>
      </c>
    </row>
    <row r="12" spans="1:7" ht="12" customHeight="1" x14ac:dyDescent="0.25">
      <c r="A12" s="4">
        <v>6</v>
      </c>
      <c r="B12" s="5" t="s">
        <v>8</v>
      </c>
      <c r="C12" s="6">
        <v>241293.2</v>
      </c>
      <c r="D12" s="6">
        <v>0</v>
      </c>
      <c r="E12" s="6">
        <v>240996.40000000002</v>
      </c>
      <c r="F12" s="12">
        <f t="shared" si="0"/>
        <v>296.79999999998836</v>
      </c>
      <c r="G12" s="6">
        <v>0</v>
      </c>
    </row>
    <row r="13" spans="1:7" x14ac:dyDescent="0.25">
      <c r="A13" s="7"/>
      <c r="B13" s="8" t="s">
        <v>9</v>
      </c>
      <c r="C13" s="9">
        <f>SUM(C7:C12)</f>
        <v>279406.09999999998</v>
      </c>
      <c r="D13" s="9">
        <f>SUM(D7:D12)</f>
        <v>54076.7</v>
      </c>
      <c r="E13" s="9">
        <f t="shared" ref="E13:F13" si="1">SUM(E7:E12)</f>
        <v>386963.80000000005</v>
      </c>
      <c r="F13" s="9">
        <f t="shared" si="1"/>
        <v>-53481.000000000007</v>
      </c>
      <c r="G13" s="9">
        <f>SUM(G7:G12)</f>
        <v>51944.700000000004</v>
      </c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E839A-F1EB-4860-8A2F-A400304365A9}">
  <dimension ref="A1:G13"/>
  <sheetViews>
    <sheetView tabSelected="1" workbookViewId="0">
      <selection activeCell="G13" sqref="G13"/>
    </sheetView>
  </sheetViews>
  <sheetFormatPr defaultRowHeight="15" x14ac:dyDescent="0.25"/>
  <cols>
    <col min="1" max="1" width="6.5703125" customWidth="1"/>
    <col min="2" max="2" width="19.42578125" customWidth="1"/>
    <col min="3" max="4" width="13.7109375" customWidth="1"/>
    <col min="5" max="5" width="14.42578125" customWidth="1"/>
    <col min="6" max="6" width="13" customWidth="1"/>
    <col min="7" max="7" width="15.140625" customWidth="1"/>
  </cols>
  <sheetData>
    <row r="1" spans="1:7" ht="15.75" customHeight="1" x14ac:dyDescent="0.25"/>
    <row r="2" spans="1:7" ht="96" customHeight="1" x14ac:dyDescent="0.25">
      <c r="A2" s="14" t="s">
        <v>18</v>
      </c>
      <c r="B2" s="14"/>
      <c r="C2" s="14"/>
      <c r="D2" s="14"/>
      <c r="E2" s="14"/>
      <c r="F2" s="14"/>
      <c r="G2" s="14"/>
    </row>
    <row r="3" spans="1:7" x14ac:dyDescent="0.25">
      <c r="A3" s="10"/>
      <c r="B3" s="10"/>
      <c r="C3" s="10"/>
      <c r="D3" s="10"/>
      <c r="E3" s="10"/>
      <c r="F3" s="10"/>
      <c r="G3" s="10"/>
    </row>
    <row r="4" spans="1:7" x14ac:dyDescent="0.25">
      <c r="G4" s="11" t="s">
        <v>13</v>
      </c>
    </row>
    <row r="5" spans="1:7" ht="51" x14ac:dyDescent="0.25">
      <c r="A5" s="1" t="s">
        <v>0</v>
      </c>
      <c r="B5" s="1" t="s">
        <v>1</v>
      </c>
      <c r="C5" s="2" t="s">
        <v>10</v>
      </c>
      <c r="D5" s="2" t="s">
        <v>16</v>
      </c>
      <c r="E5" s="2" t="s">
        <v>11</v>
      </c>
      <c r="F5" s="2" t="s">
        <v>2</v>
      </c>
      <c r="G5" s="2" t="s">
        <v>12</v>
      </c>
    </row>
    <row r="6" spans="1:7" ht="12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17</v>
      </c>
      <c r="G6" s="3" t="s">
        <v>20</v>
      </c>
    </row>
    <row r="7" spans="1:7" ht="12" customHeight="1" x14ac:dyDescent="0.25">
      <c r="A7" s="4">
        <v>1</v>
      </c>
      <c r="B7" s="5" t="s">
        <v>3</v>
      </c>
      <c r="C7" s="6">
        <v>18986.5</v>
      </c>
      <c r="D7" s="6">
        <v>20060.099999999999</v>
      </c>
      <c r="E7" s="6">
        <v>49919.799999999996</v>
      </c>
      <c r="F7" s="12">
        <f>C7+D7-E7</f>
        <v>-10873.199999999997</v>
      </c>
      <c r="G7" s="6">
        <v>9336.1</v>
      </c>
    </row>
    <row r="8" spans="1:7" ht="12" customHeight="1" x14ac:dyDescent="0.25">
      <c r="A8" s="4">
        <v>2</v>
      </c>
      <c r="B8" s="5" t="s">
        <v>4</v>
      </c>
      <c r="C8" s="6">
        <v>9963.2999999999993</v>
      </c>
      <c r="D8" s="6">
        <v>11450.7</v>
      </c>
      <c r="E8" s="6">
        <v>36747.300000000003</v>
      </c>
      <c r="F8" s="12">
        <f t="shared" ref="F8:F12" si="0">C8+D8-E8</f>
        <v>-15333.300000000003</v>
      </c>
      <c r="G8" s="6">
        <v>13165.8</v>
      </c>
    </row>
    <row r="9" spans="1:7" ht="12" customHeight="1" x14ac:dyDescent="0.25">
      <c r="A9" s="4">
        <v>3</v>
      </c>
      <c r="B9" s="5" t="s">
        <v>5</v>
      </c>
      <c r="C9" s="6">
        <v>3153.1</v>
      </c>
      <c r="D9" s="6">
        <v>13439.6</v>
      </c>
      <c r="E9" s="6">
        <v>24997.200000000001</v>
      </c>
      <c r="F9" s="12">
        <f t="shared" si="0"/>
        <v>-8404.5</v>
      </c>
      <c r="G9" s="6">
        <v>7216.4</v>
      </c>
    </row>
    <row r="10" spans="1:7" ht="12.75" customHeight="1" x14ac:dyDescent="0.25">
      <c r="A10" s="4">
        <v>4</v>
      </c>
      <c r="B10" s="5" t="s">
        <v>6</v>
      </c>
      <c r="C10" s="6">
        <v>1517</v>
      </c>
      <c r="D10" s="6">
        <v>5092.2</v>
      </c>
      <c r="E10" s="6">
        <v>14214.5</v>
      </c>
      <c r="F10" s="12">
        <f t="shared" si="0"/>
        <v>-7605.3</v>
      </c>
      <c r="G10" s="6">
        <v>6530.2</v>
      </c>
    </row>
    <row r="11" spans="1:7" ht="12.75" customHeight="1" x14ac:dyDescent="0.25">
      <c r="A11" s="4">
        <v>5</v>
      </c>
      <c r="B11" s="5" t="s">
        <v>7</v>
      </c>
      <c r="C11" s="6">
        <v>4493</v>
      </c>
      <c r="D11" s="6">
        <v>7476.5</v>
      </c>
      <c r="E11" s="6">
        <v>19392.7</v>
      </c>
      <c r="F11" s="12">
        <f t="shared" si="0"/>
        <v>-7423.2000000000007</v>
      </c>
      <c r="G11" s="6">
        <v>6373.8</v>
      </c>
    </row>
    <row r="12" spans="1:7" ht="12" customHeight="1" x14ac:dyDescent="0.25">
      <c r="A12" s="4">
        <v>6</v>
      </c>
      <c r="B12" s="5" t="s">
        <v>8</v>
      </c>
      <c r="C12" s="6">
        <v>241293.2</v>
      </c>
      <c r="D12" s="6">
        <v>0</v>
      </c>
      <c r="E12" s="6">
        <v>227002.90000000002</v>
      </c>
      <c r="F12" s="12">
        <f t="shared" si="0"/>
        <v>14290.299999999988</v>
      </c>
      <c r="G12" s="6">
        <v>0</v>
      </c>
    </row>
    <row r="13" spans="1:7" x14ac:dyDescent="0.25">
      <c r="A13" s="7"/>
      <c r="B13" s="8" t="s">
        <v>9</v>
      </c>
      <c r="C13" s="9">
        <f>SUM(C7:C12)</f>
        <v>279406.09999999998</v>
      </c>
      <c r="D13" s="9">
        <f>SUM(D7:D12)</f>
        <v>57519.1</v>
      </c>
      <c r="E13" s="9">
        <f t="shared" ref="E13:F13" si="1">SUM(E7:E12)</f>
        <v>372274.4</v>
      </c>
      <c r="F13" s="9">
        <f t="shared" si="1"/>
        <v>-35349.200000000012</v>
      </c>
      <c r="G13" s="9">
        <f>SUM(G7:G12)</f>
        <v>42622.3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2025</vt:lpstr>
      <vt:lpstr>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Пономарева Ольга Юрьевна</dc:creator>
  <cp:lastModifiedBy>Таюрская Ольга Юрьевна</cp:lastModifiedBy>
  <dcterms:created xsi:type="dcterms:W3CDTF">2015-06-05T18:19:34Z</dcterms:created>
  <dcterms:modified xsi:type="dcterms:W3CDTF">2023-12-25T03:35:36Z</dcterms:modified>
</cp:coreProperties>
</file>