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19320" windowHeight="11790"/>
  </bookViews>
  <sheets>
    <sheet name="Приложение 2" sheetId="1" r:id="rId1"/>
  </sheets>
  <definedNames>
    <definedName name="_xlnm.Print_Area" localSheetId="0">'Приложение 2'!$A$1:$E$27</definedName>
  </definedName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E26" i="1" l="1"/>
  <c r="D26" i="1"/>
  <c r="C26" i="1"/>
</calcChain>
</file>

<file path=xl/sharedStrings.xml><?xml version="1.0" encoding="utf-8"?>
<sst xmlns="http://schemas.openxmlformats.org/spreadsheetml/2006/main" count="30" uniqueCount="29">
  <si>
    <t>№, п/п</t>
  </si>
  <si>
    <t> ИТОГО:</t>
  </si>
  <si>
    <t>Шелеховский муниципальный район</t>
  </si>
  <si>
    <t xml:space="preserve">областной бюджет </t>
  </si>
  <si>
    <t>местный бюджет</t>
  </si>
  <si>
    <t>всего</t>
  </si>
  <si>
    <t>Наименование мероприятия</t>
  </si>
  <si>
    <t>Объем финансирования, руб.</t>
  </si>
  <si>
    <t>Устройство, замена и текущий ремонт ограждений образовательных организаций Шелеховского района (МКДОУ ШР "Детский сад № 16 "Ручеек", МБОУ ШР "СОШ № 2")</t>
  </si>
  <si>
    <t>Приобретение мультимедийного оборудования в МКОУ ШР "СОШ № 7"</t>
  </si>
  <si>
    <t>Устройство и замена ограждения МБУ ШР спортивная школа "Юность" (территория хоккейного корта)</t>
  </si>
  <si>
    <t>Приобретение звукового оборудования для отделения художественной гимнастики в МБУ ШР спортивная школа "Юность"</t>
  </si>
  <si>
    <t>Приобретение автомобиля для МБУ ШР спортивная школа "Юность"</t>
  </si>
  <si>
    <t>Устройство освещения хоккейного корта МБУ ШР спортивная школа "Юность"</t>
  </si>
  <si>
    <t xml:space="preserve">Приобретение велосипедов для секции велоспорта в МБУ ШР спортивная школа "Юность" </t>
  </si>
  <si>
    <t>Приобретение автомобильного багажника для перевозки велосипедов для секции велоспорта в МБУ ШР спортивная школа "Юность"</t>
  </si>
  <si>
    <t>Приобретение звукового оборудования для МКОУ ШР "СОШ № 1"</t>
  </si>
  <si>
    <t>Приобретение музыкальных инструментов в МКУК ДО ШР "Центр творческого развития и гуманитарного образования им. К.Г. Самарина"</t>
  </si>
  <si>
    <t>Приобретение интерактивного комплекса и периферийных устройств к нему в МКУК ДО ШР "Центр творческого развития и гуманитарного образования им. К.Г. Самарина"</t>
  </si>
  <si>
    <t>Приобретение печи для обжига керамики в МКУК ДО ШР "Центр творческого развития и гуманитарного образования им. К.Г. Самарина"</t>
  </si>
  <si>
    <t>Приобретение компьютеров и периферийных устройств к ним в МКУК ДО ШР "Центр творческого развития и гуманитарного образования им. К.Г. Самарина"</t>
  </si>
  <si>
    <t>Приобретение мебели в МКУК ШР "Межпоселенческий центр культурного развития"</t>
  </si>
  <si>
    <t>Приобретение сценических костюмов в МКУК ШР "Межпоселенческий центр культурного развития"</t>
  </si>
  <si>
    <t>Приобретение оборудования для хранения и учета музейных ценностей в МКУК "Городской музей Г.И. Шелехова"</t>
  </si>
  <si>
    <t>Приобретение компьютеров и периферийных устройств к ним в МКУК "Городской музей Г.И. Шелехова"</t>
  </si>
  <si>
    <t>Приобретение проекторов, экрана и периферийных устройств к ним в МКУК "Городской музей Г.И. Шелехова"</t>
  </si>
  <si>
    <t>Текущий ремонт отопительной системы  в  МКУК ДО ШР "Детская художественная школа им. В.И. Сурикова", приобретение материалов для ремонта</t>
  </si>
  <si>
    <t xml:space="preserve">Приобретение мебели в МБУ ШР спортивная школа "Юность" </t>
  </si>
  <si>
    <t>Приобретение технологического оборудования и посуды в образовательные организации Шелеховского района в рамках развития и совершенствования 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</si>
</sst>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0">
    <xf numFmtId="0" fontId="0" fillId="0" borderId="0"/>
    <xf numFmtId="0" fontId="29" fillId="0" borderId="0"/>
    <xf numFmtId="0" fontId="29" fillId="0" borderId="0"/>
    <xf numFmtId="0" fontId="12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3" fillId="5" borderId="4" applyNumberFormat="0" applyAlignment="0" applyProtection="0"/>
    <xf numFmtId="0" fontId="14" fillId="12" borderId="5" applyNumberFormat="0" applyAlignment="0" applyProtection="0"/>
    <xf numFmtId="0" fontId="15" fillId="12" borderId="4" applyNumberForma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3" borderId="10" applyNumberFormat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5" borderId="11" applyNumberFormat="0" applyFont="0" applyAlignment="0" applyProtection="0"/>
    <xf numFmtId="9" fontId="10" fillId="0" borderId="0" applyFont="0" applyFill="0" applyBorder="0" applyAlignment="0" applyProtection="0"/>
    <xf numFmtId="0" fontId="26" fillId="0" borderId="12" applyNumberFormat="0" applyFill="0" applyAlignment="0" applyProtection="0"/>
    <xf numFmtId="0" fontId="23" fillId="0" borderId="0"/>
    <xf numFmtId="0" fontId="2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4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4" fillId="0" borderId="0" xfId="0" applyFont="1" applyBorder="1"/>
    <xf numFmtId="4" fontId="3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60">
    <cellStyle name="20% - Акцент1 2" xfId="35"/>
    <cellStyle name="20% - Акцент2 2" xfId="36"/>
    <cellStyle name="20% - Акцент3 2" xfId="37"/>
    <cellStyle name="20% - Акцент4 2" xfId="38"/>
    <cellStyle name="20% - Акцент5 2" xfId="39"/>
    <cellStyle name="20% - Акцент6 2" xfId="40"/>
    <cellStyle name="40% - Акцент1 2" xfId="41"/>
    <cellStyle name="40% - Акцент2 2" xfId="42"/>
    <cellStyle name="40% - Акцент3 2" xfId="43"/>
    <cellStyle name="40% - Акцент4 2" xfId="44"/>
    <cellStyle name="40% - Акцент5 2" xfId="45"/>
    <cellStyle name="40% - Акцент6 2" xfId="46"/>
    <cellStyle name="60% - Акцент1 2" xfId="47"/>
    <cellStyle name="60% - Акцент2 2" xfId="48"/>
    <cellStyle name="60% - Акцент3 2" xfId="49"/>
    <cellStyle name="60% - Акцент4 2" xfId="50"/>
    <cellStyle name="60% - Акцент5 2" xfId="51"/>
    <cellStyle name="60% - Акцент6 2" xfId="52"/>
    <cellStyle name="Excel Built-in Normal" xfId="1"/>
    <cellStyle name="Excel Built-in Normal 1" xfId="2"/>
    <cellStyle name="Normal_ФФПМР_ИБР_Ставрополь_2006 4" xfId="3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1"/>
    <cellStyle name="Обычный 2 2" xfId="22"/>
    <cellStyle name="Обычный 2 2 2" xfId="53"/>
    <cellStyle name="Обычный 3" xfId="23"/>
    <cellStyle name="Обычный 4" xfId="24"/>
    <cellStyle name="Обычный 5" xfId="54"/>
    <cellStyle name="Обычный 6" xfId="25"/>
    <cellStyle name="Обычный 6 2" xfId="55"/>
    <cellStyle name="Плохой 2" xfId="26"/>
    <cellStyle name="Пояснение 2" xfId="27"/>
    <cellStyle name="Примечание 2" xfId="28"/>
    <cellStyle name="Процентный 2" xfId="29"/>
    <cellStyle name="Процентный 2 2" xfId="57"/>
    <cellStyle name="Процентный 2 3" xfId="56"/>
    <cellStyle name="Связанная ячейка 2" xfId="30"/>
    <cellStyle name="Стиль 1" xfId="31"/>
    <cellStyle name="Текст предупреждения 2" xfId="32"/>
    <cellStyle name="Финансовый 2" xfId="33"/>
    <cellStyle name="Финансовый 2 2" xfId="59"/>
    <cellStyle name="Финансовый 2 3" xfId="58"/>
    <cellStyle name="Хороший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="75" zoomScaleNormal="100" zoomScaleSheetLayoutView="75" workbookViewId="0">
      <selection activeCell="C5" sqref="C5:E25"/>
    </sheetView>
  </sheetViews>
  <sheetFormatPr defaultRowHeight="12.75" x14ac:dyDescent="0.2"/>
  <cols>
    <col min="1" max="1" width="5.42578125" customWidth="1"/>
    <col min="2" max="2" width="48" customWidth="1"/>
    <col min="3" max="3" width="26.140625" customWidth="1"/>
    <col min="4" max="4" width="25.42578125" customWidth="1"/>
    <col min="5" max="5" width="36.28515625" customWidth="1"/>
  </cols>
  <sheetData>
    <row r="1" spans="1:5" ht="18.75" customHeight="1" x14ac:dyDescent="0.3">
      <c r="A1" s="17" t="s">
        <v>2</v>
      </c>
      <c r="B1" s="18"/>
      <c r="C1" s="18"/>
      <c r="D1" s="18"/>
      <c r="E1" s="18"/>
    </row>
    <row r="2" spans="1:5" ht="95.25" customHeight="1" x14ac:dyDescent="0.2">
      <c r="A2" s="16" t="s">
        <v>0</v>
      </c>
      <c r="B2" s="16" t="s">
        <v>6</v>
      </c>
      <c r="C2" s="16" t="s">
        <v>7</v>
      </c>
      <c r="D2" s="16"/>
      <c r="E2" s="16"/>
    </row>
    <row r="3" spans="1:5" ht="115.5" customHeight="1" x14ac:dyDescent="0.2">
      <c r="A3" s="16"/>
      <c r="B3" s="16"/>
      <c r="C3" s="16" t="s">
        <v>5</v>
      </c>
      <c r="D3" s="16" t="s">
        <v>3</v>
      </c>
      <c r="E3" s="16" t="s">
        <v>4</v>
      </c>
    </row>
    <row r="4" spans="1:5" s="1" customFormat="1" ht="15.75" x14ac:dyDescent="0.25">
      <c r="A4" s="2"/>
      <c r="B4" s="3" t="s">
        <v>2</v>
      </c>
      <c r="C4" s="19"/>
      <c r="D4" s="19"/>
      <c r="E4" s="19"/>
    </row>
    <row r="5" spans="1:5" s="1" customFormat="1" ht="72.75" customHeight="1" x14ac:dyDescent="0.2">
      <c r="A5" s="10">
        <v>1</v>
      </c>
      <c r="B5" s="6" t="s">
        <v>8</v>
      </c>
      <c r="C5" s="7">
        <f>D5+E5</f>
        <v>7221826</v>
      </c>
      <c r="D5" s="7">
        <v>6427399.4400000004</v>
      </c>
      <c r="E5" s="8">
        <v>794426.56</v>
      </c>
    </row>
    <row r="6" spans="1:5" s="1" customFormat="1" ht="39" customHeight="1" x14ac:dyDescent="0.2">
      <c r="A6" s="11">
        <v>2</v>
      </c>
      <c r="B6" s="6" t="s">
        <v>9</v>
      </c>
      <c r="C6" s="7">
        <f t="shared" ref="C6:C25" si="0">D6+E6</f>
        <v>120000</v>
      </c>
      <c r="D6" s="7">
        <v>106799.57</v>
      </c>
      <c r="E6" s="8">
        <v>13200.43</v>
      </c>
    </row>
    <row r="7" spans="1:5" s="1" customFormat="1" ht="53.25" customHeight="1" x14ac:dyDescent="0.2">
      <c r="A7" s="11">
        <v>3</v>
      </c>
      <c r="B7" s="6" t="s">
        <v>10</v>
      </c>
      <c r="C7" s="7">
        <f t="shared" si="0"/>
        <v>1827290</v>
      </c>
      <c r="D7" s="7">
        <v>1626281.59</v>
      </c>
      <c r="E7" s="8">
        <v>201008.41</v>
      </c>
    </row>
    <row r="8" spans="1:5" s="1" customFormat="1" ht="49.5" customHeight="1" x14ac:dyDescent="0.2">
      <c r="A8" s="11">
        <v>4</v>
      </c>
      <c r="B8" s="6" t="s">
        <v>11</v>
      </c>
      <c r="C8" s="7">
        <f t="shared" si="0"/>
        <v>39999</v>
      </c>
      <c r="D8" s="7">
        <v>35598.97</v>
      </c>
      <c r="E8" s="8">
        <v>4400.03</v>
      </c>
    </row>
    <row r="9" spans="1:5" s="1" customFormat="1" ht="40.5" customHeight="1" x14ac:dyDescent="0.2">
      <c r="A9" s="11">
        <v>5</v>
      </c>
      <c r="B9" s="9" t="s">
        <v>12</v>
      </c>
      <c r="C9" s="7">
        <f t="shared" si="0"/>
        <v>1600000</v>
      </c>
      <c r="D9" s="7">
        <v>1423994.3</v>
      </c>
      <c r="E9" s="8">
        <v>176005.7</v>
      </c>
    </row>
    <row r="10" spans="1:5" s="1" customFormat="1" ht="44.25" customHeight="1" x14ac:dyDescent="0.2">
      <c r="A10" s="11">
        <v>6</v>
      </c>
      <c r="B10" s="9" t="s">
        <v>13</v>
      </c>
      <c r="C10" s="7">
        <f t="shared" si="0"/>
        <v>587434</v>
      </c>
      <c r="D10" s="7">
        <v>522814.16</v>
      </c>
      <c r="E10" s="8">
        <v>64619.839999999997</v>
      </c>
    </row>
    <row r="11" spans="1:5" s="1" customFormat="1" ht="45" customHeight="1" x14ac:dyDescent="0.2">
      <c r="A11" s="11">
        <v>7</v>
      </c>
      <c r="B11" s="6" t="s">
        <v>14</v>
      </c>
      <c r="C11" s="7">
        <f t="shared" si="0"/>
        <v>850000</v>
      </c>
      <c r="D11" s="7">
        <v>756496.98</v>
      </c>
      <c r="E11" s="8">
        <v>93503.02</v>
      </c>
    </row>
    <row r="12" spans="1:5" s="1" customFormat="1" ht="58.5" customHeight="1" x14ac:dyDescent="0.2">
      <c r="A12" s="11">
        <v>8</v>
      </c>
      <c r="B12" s="9" t="s">
        <v>15</v>
      </c>
      <c r="C12" s="7">
        <f t="shared" si="0"/>
        <v>31000</v>
      </c>
      <c r="D12" s="7">
        <v>27589.89</v>
      </c>
      <c r="E12" s="8">
        <v>3410.11</v>
      </c>
    </row>
    <row r="13" spans="1:5" s="1" customFormat="1" ht="42" customHeight="1" x14ac:dyDescent="0.2">
      <c r="A13" s="11">
        <v>9</v>
      </c>
      <c r="B13" s="6" t="s">
        <v>16</v>
      </c>
      <c r="C13" s="7">
        <f t="shared" si="0"/>
        <v>590000</v>
      </c>
      <c r="D13" s="7">
        <v>525097.9</v>
      </c>
      <c r="E13" s="8">
        <v>64902.1</v>
      </c>
    </row>
    <row r="14" spans="1:5" s="1" customFormat="1" ht="68.25" customHeight="1" x14ac:dyDescent="0.2">
      <c r="A14" s="11">
        <v>10</v>
      </c>
      <c r="B14" s="9" t="s">
        <v>17</v>
      </c>
      <c r="C14" s="7">
        <f t="shared" si="0"/>
        <v>240000</v>
      </c>
      <c r="D14" s="7">
        <v>213599.15</v>
      </c>
      <c r="E14" s="8">
        <v>26400.85</v>
      </c>
    </row>
    <row r="15" spans="1:5" s="1" customFormat="1" ht="68.25" customHeight="1" x14ac:dyDescent="0.2">
      <c r="A15" s="11">
        <v>11</v>
      </c>
      <c r="B15" s="9" t="s">
        <v>18</v>
      </c>
      <c r="C15" s="7">
        <f t="shared" si="0"/>
        <v>265000</v>
      </c>
      <c r="D15" s="7">
        <v>235849.06</v>
      </c>
      <c r="E15" s="8">
        <v>29150.94</v>
      </c>
    </row>
    <row r="16" spans="1:5" s="1" customFormat="1" ht="68.25" customHeight="1" x14ac:dyDescent="0.2">
      <c r="A16" s="11">
        <v>12</v>
      </c>
      <c r="B16" s="9" t="s">
        <v>19</v>
      </c>
      <c r="C16" s="7">
        <f t="shared" si="0"/>
        <v>280000</v>
      </c>
      <c r="D16" s="7">
        <v>249199</v>
      </c>
      <c r="E16" s="8">
        <v>30801</v>
      </c>
    </row>
    <row r="17" spans="1:5" s="1" customFormat="1" ht="68.25" customHeight="1" x14ac:dyDescent="0.2">
      <c r="A17" s="11">
        <v>13</v>
      </c>
      <c r="B17" s="9" t="s">
        <v>20</v>
      </c>
      <c r="C17" s="7">
        <f t="shared" si="0"/>
        <v>149984</v>
      </c>
      <c r="D17" s="7">
        <v>133485.23000000001</v>
      </c>
      <c r="E17" s="8">
        <v>16498.77</v>
      </c>
    </row>
    <row r="18" spans="1:5" s="1" customFormat="1" ht="57" customHeight="1" x14ac:dyDescent="0.2">
      <c r="A18" s="11">
        <v>14</v>
      </c>
      <c r="B18" s="9" t="s">
        <v>21</v>
      </c>
      <c r="C18" s="7">
        <f t="shared" si="0"/>
        <v>115000</v>
      </c>
      <c r="D18" s="7">
        <v>102349.59</v>
      </c>
      <c r="E18" s="8">
        <v>12650.41</v>
      </c>
    </row>
    <row r="19" spans="1:5" s="1" customFormat="1" ht="46.5" customHeight="1" x14ac:dyDescent="0.2">
      <c r="A19" s="11">
        <v>15</v>
      </c>
      <c r="B19" s="9" t="s">
        <v>22</v>
      </c>
      <c r="C19" s="7">
        <f t="shared" si="0"/>
        <v>190000</v>
      </c>
      <c r="D19" s="7">
        <v>169099.32</v>
      </c>
      <c r="E19" s="8">
        <v>20900.68</v>
      </c>
    </row>
    <row r="20" spans="1:5" s="1" customFormat="1" ht="56.25" customHeight="1" x14ac:dyDescent="0.2">
      <c r="A20" s="11">
        <v>16</v>
      </c>
      <c r="B20" s="9" t="s">
        <v>23</v>
      </c>
      <c r="C20" s="7">
        <f t="shared" si="0"/>
        <v>657000</v>
      </c>
      <c r="D20" s="7">
        <v>584727.67000000004</v>
      </c>
      <c r="E20" s="8">
        <v>72272.33</v>
      </c>
    </row>
    <row r="21" spans="1:5" s="1" customFormat="1" ht="52.5" customHeight="1" x14ac:dyDescent="0.2">
      <c r="A21" s="11">
        <v>17</v>
      </c>
      <c r="B21" s="9" t="s">
        <v>24</v>
      </c>
      <c r="C21" s="7">
        <f t="shared" si="0"/>
        <v>162995</v>
      </c>
      <c r="D21" s="7">
        <v>145064.97</v>
      </c>
      <c r="E21" s="8">
        <v>17930.03</v>
      </c>
    </row>
    <row r="22" spans="1:5" s="1" customFormat="1" ht="54.75" customHeight="1" x14ac:dyDescent="0.2">
      <c r="A22" s="11">
        <v>18</v>
      </c>
      <c r="B22" s="9" t="s">
        <v>25</v>
      </c>
      <c r="C22" s="7">
        <f t="shared" si="0"/>
        <v>438005</v>
      </c>
      <c r="D22" s="7">
        <v>389822.9</v>
      </c>
      <c r="E22" s="8">
        <v>48182.1</v>
      </c>
    </row>
    <row r="23" spans="1:5" s="1" customFormat="1" ht="45" customHeight="1" x14ac:dyDescent="0.2">
      <c r="A23" s="11">
        <v>19</v>
      </c>
      <c r="B23" s="9" t="s">
        <v>26</v>
      </c>
      <c r="C23" s="7">
        <f t="shared" si="0"/>
        <v>961442.8</v>
      </c>
      <c r="D23" s="7">
        <v>855680.65</v>
      </c>
      <c r="E23" s="8">
        <v>105762.15</v>
      </c>
    </row>
    <row r="24" spans="1:5" s="1" customFormat="1" ht="41.25" customHeight="1" x14ac:dyDescent="0.2">
      <c r="A24" s="11">
        <v>20</v>
      </c>
      <c r="B24" s="9" t="s">
        <v>27</v>
      </c>
      <c r="C24" s="7">
        <f t="shared" si="0"/>
        <v>85357.4</v>
      </c>
      <c r="D24" s="7">
        <v>75967.78</v>
      </c>
      <c r="E24" s="8">
        <v>9389.6200000000008</v>
      </c>
    </row>
    <row r="25" spans="1:5" s="1" customFormat="1" ht="87.75" customHeight="1" x14ac:dyDescent="0.2">
      <c r="A25" s="11">
        <v>21</v>
      </c>
      <c r="B25" s="9" t="s">
        <v>28</v>
      </c>
      <c r="C25" s="7">
        <f t="shared" si="0"/>
        <v>441666.8</v>
      </c>
      <c r="D25" s="7">
        <v>393081.88</v>
      </c>
      <c r="E25" s="8">
        <v>48584.92</v>
      </c>
    </row>
    <row r="26" spans="1:5" s="1" customFormat="1" ht="15.75" x14ac:dyDescent="0.25">
      <c r="A26" s="20" t="s">
        <v>1</v>
      </c>
      <c r="B26" s="20"/>
      <c r="C26" s="12">
        <f>SUM(C5:C25)</f>
        <v>16854000</v>
      </c>
      <c r="D26" s="12">
        <f>SUM(D5:D25)</f>
        <v>15000000.000000006</v>
      </c>
      <c r="E26" s="12">
        <f>SUM(E5:E25)</f>
        <v>1854000.0000000005</v>
      </c>
    </row>
    <row r="27" spans="1:5" s="1" customFormat="1" ht="40.5" customHeight="1" x14ac:dyDescent="0.25">
      <c r="A27" s="13"/>
      <c r="B27" s="14"/>
      <c r="C27" s="15"/>
      <c r="D27" s="15"/>
      <c r="E27" s="15"/>
    </row>
    <row r="28" spans="1:5" s="1" customFormat="1" ht="15.75" x14ac:dyDescent="0.25">
      <c r="A28" s="4"/>
      <c r="B28" s="4"/>
      <c r="C28" s="5"/>
      <c r="D28" s="5"/>
      <c r="E28" s="5"/>
    </row>
    <row r="29" spans="1:5" s="1" customFormat="1" x14ac:dyDescent="0.2"/>
  </sheetData>
  <mergeCells count="9">
    <mergeCell ref="A27:E27"/>
    <mergeCell ref="A2:A3"/>
    <mergeCell ref="B2:B3"/>
    <mergeCell ref="C2:E2"/>
    <mergeCell ref="A1:E1"/>
    <mergeCell ref="C3:C4"/>
    <mergeCell ref="D3:D4"/>
    <mergeCell ref="E3:E4"/>
    <mergeCell ref="A26:B26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Станицкая Ксения Игоревна</cp:lastModifiedBy>
  <cp:lastPrinted>2021-01-29T03:33:42Z</cp:lastPrinted>
  <dcterms:created xsi:type="dcterms:W3CDTF">2017-02-08T06:36:18Z</dcterms:created>
  <dcterms:modified xsi:type="dcterms:W3CDTF">2023-02-14T08:46:10Z</dcterms:modified>
</cp:coreProperties>
</file>