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gapancova\Desktop\"/>
    </mc:Choice>
  </mc:AlternateContent>
  <xr:revisionPtr revIDLastSave="0" documentId="8_{C48AD40B-10C1-4A1A-A3FE-030EF25EF2C0}" xr6:coauthVersionLast="47" xr6:coauthVersionMax="47" xr10:uidLastSave="{00000000-0000-0000-0000-000000000000}"/>
  <bookViews>
    <workbookView xWindow="-120" yWindow="-120" windowWidth="29040" windowHeight="15990" xr2:uid="{00000000-000D-0000-FFFF-FFFF00000000}"/>
  </bookViews>
  <sheets>
    <sheet name="Индексация 2023 - 2025 " sheetId="1" r:id="rId1"/>
    <sheet name="Выплаты СФР 2025"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4" i="1" l="1"/>
  <c r="E54" i="1"/>
  <c r="F54" i="1" s="1"/>
  <c r="D54" i="1"/>
  <c r="E53" i="1"/>
  <c r="F53" i="1" s="1"/>
  <c r="D53" i="1"/>
  <c r="E51" i="1"/>
  <c r="F51" i="1" s="1"/>
  <c r="D51" i="1"/>
  <c r="E50" i="1"/>
  <c r="F50" i="1" s="1"/>
  <c r="D50" i="1"/>
  <c r="E49" i="1"/>
  <c r="F49" i="1" s="1"/>
  <c r="D49" i="1"/>
  <c r="E47" i="1"/>
  <c r="F47" i="1" s="1"/>
  <c r="D47" i="1"/>
  <c r="E43" i="1"/>
  <c r="F43" i="1" s="1"/>
  <c r="F42" i="1"/>
  <c r="E42" i="1"/>
  <c r="G42" i="1" s="1"/>
  <c r="E41" i="1"/>
  <c r="F41" i="1" s="1"/>
  <c r="F38" i="1"/>
  <c r="E38" i="1"/>
  <c r="G38" i="1" s="1"/>
  <c r="E37" i="1"/>
  <c r="F37" i="1" s="1"/>
  <c r="F36" i="1"/>
  <c r="E36" i="1"/>
  <c r="G36" i="1" s="1"/>
  <c r="E34" i="1"/>
  <c r="F34" i="1" s="1"/>
  <c r="F33" i="1"/>
  <c r="E33" i="1"/>
  <c r="G33" i="1" s="1"/>
  <c r="E31" i="1"/>
  <c r="F31" i="1" s="1"/>
  <c r="G20" i="1"/>
  <c r="G19" i="1"/>
  <c r="G18" i="1"/>
  <c r="G15" i="1"/>
  <c r="F14" i="1"/>
  <c r="E14" i="1"/>
  <c r="G14" i="1" s="1"/>
  <c r="E13" i="1"/>
  <c r="F13" i="1" s="1"/>
  <c r="F12" i="1"/>
  <c r="E12" i="1"/>
  <c r="G12" i="1" s="1"/>
  <c r="E11" i="1"/>
  <c r="F11" i="1" s="1"/>
  <c r="G10" i="1"/>
  <c r="F10" i="1"/>
  <c r="F8" i="1"/>
  <c r="E8" i="1"/>
  <c r="G8" i="1" s="1"/>
  <c r="E7" i="1"/>
  <c r="F7" i="1" s="1"/>
  <c r="G7" i="1" l="1"/>
  <c r="G11" i="1"/>
  <c r="G13" i="1"/>
  <c r="G31" i="1"/>
  <c r="G34" i="1"/>
  <c r="G37" i="1"/>
  <c r="G41" i="1"/>
  <c r="G43" i="1"/>
  <c r="G47" i="1"/>
  <c r="G49" i="1"/>
  <c r="G50" i="1"/>
  <c r="G51" i="1"/>
  <c r="G53" i="1"/>
</calcChain>
</file>

<file path=xl/sharedStrings.xml><?xml version="1.0" encoding="utf-8"?>
<sst xmlns="http://schemas.openxmlformats.org/spreadsheetml/2006/main" count="250" uniqueCount="205">
  <si>
    <r>
      <rPr>
        <b/>
        <sz val="11"/>
        <rFont val="Times New Roman"/>
      </rPr>
      <t>№ п/п</t>
    </r>
  </si>
  <si>
    <r>
      <rPr>
        <b/>
        <sz val="11"/>
        <rFont val="Times New Roman"/>
      </rPr>
      <t>Социальная гарантия</t>
    </r>
  </si>
  <si>
    <r>
      <rPr>
        <b/>
        <sz val="11"/>
        <rFont val="Times New Roman"/>
      </rPr>
      <t>Размер выплаты</t>
    </r>
  </si>
  <si>
    <t>НПА</t>
  </si>
  <si>
    <r>
      <rPr>
        <b/>
        <sz val="11"/>
        <rFont val="Times New Roman"/>
      </rPr>
      <t>I. ЧЛЕНЫ СЕМЕЙ ПОГИБШИХ ВОЕННОСЛУЖАЩИХ</t>
    </r>
  </si>
  <si>
    <r>
      <rPr>
        <b/>
        <sz val="11"/>
        <rFont val="Times New Roman"/>
      </rPr>
      <t>ЕДИНОВРЕМЕННЫЕ ВЫПЛАТЫ</t>
    </r>
  </si>
  <si>
    <t>Период</t>
  </si>
  <si>
    <t>2023 год</t>
  </si>
  <si>
    <t>2024 год с коэффициентом индексации 1,045</t>
  </si>
  <si>
    <t>2024 год с коэффициентом индексации 1,051</t>
  </si>
  <si>
    <t>Размер доплаты согласно ПП 1993</t>
  </si>
  <si>
    <t>2025 год (коэффициент индексации 1,045)</t>
  </si>
  <si>
    <t>1.</t>
  </si>
  <si>
    <r>
      <rPr>
        <b/>
        <sz val="11"/>
        <rFont val="Times New Roman"/>
      </rPr>
      <t xml:space="preserve">Единовременная выплата: </t>
    </r>
    <r>
      <rPr>
        <sz val="11"/>
        <rFont val="Times New Roman"/>
      </rPr>
      <t xml:space="preserve">выплачивается в равных долях на всех членов семьи
</t>
    </r>
    <r>
      <rPr>
        <i/>
        <sz val="11"/>
        <rFont val="Times New Roman"/>
      </rPr>
      <t>(выплата не индексируется)</t>
    </r>
  </si>
  <si>
    <t>-</t>
  </si>
  <si>
    <t>Указ Президента Российской Федерации от 5 марта 2022 г. № 98 «О дополнительных социальных гарантиях военнослужащим, лицам, проходящим службу в войсках национальной гвардии Российской Федерации, и членам их семей»; приказ Министра обороны РФ от 22 апреля 2022 г. № 236</t>
  </si>
  <si>
    <t>2.</t>
  </si>
  <si>
    <r>
      <rPr>
        <b/>
        <sz val="11"/>
        <rFont val="Times New Roman"/>
      </rPr>
      <t xml:space="preserve">Единовременное пособие: </t>
    </r>
    <r>
      <rPr>
        <sz val="11"/>
        <rFont val="Times New Roman"/>
      </rPr>
      <t xml:space="preserve">выплачивается в равных долях на всех членов семьи 
</t>
    </r>
    <r>
      <rPr>
        <i/>
        <sz val="11"/>
        <rFont val="Times New Roman"/>
      </rPr>
      <t>(выплата индексируется)</t>
    </r>
  </si>
  <si>
    <t>Федеральный закон от 7 ноября 2011 г. № 306-ФЗ «О денежном довольствии военнослужащих и предоставлении им   отдельных выплат»; приказ Министра   обороны Российской Федерации от 6 мая 2012 г. № 1100</t>
  </si>
  <si>
    <t>3.</t>
  </si>
  <si>
    <r>
      <rPr>
        <b/>
        <sz val="11"/>
        <rFont val="Times New Roman"/>
      </rPr>
      <t xml:space="preserve">Страховое обеспечение: </t>
    </r>
    <r>
      <rPr>
        <sz val="11"/>
        <rFont val="Times New Roman"/>
      </rPr>
      <t xml:space="preserve">выплачивается в равных долях на всех членов семьи
 </t>
    </r>
    <r>
      <rPr>
        <i/>
        <sz val="11"/>
        <rFont val="Times New Roman"/>
      </rPr>
      <t>(выплата индексируется)</t>
    </r>
  </si>
  <si>
    <t>Федеральный закон от 28 марта 1998 г. № 52-ФЗ «Об обязательном государственном страховании жизни и здоровья военнослужащих...»; приказ Министра   обороны Российской Федерации от 8 декабря 2022 г. № 755</t>
  </si>
  <si>
    <r>
      <rPr>
        <b/>
        <sz val="11"/>
        <rFont val="Times New Roman"/>
      </rPr>
      <t>ЕЖЕМЕСЯЧНЫЕ ВЫПЛАТЫ</t>
    </r>
  </si>
  <si>
    <r>
      <rPr>
        <b/>
        <sz val="11"/>
        <rFont val="Times New Roman"/>
      </rPr>
      <t xml:space="preserve">Ежемесячная    денежная компенсация </t>
    </r>
    <r>
      <rPr>
        <i/>
        <sz val="11"/>
        <rFont val="Times New Roman"/>
      </rPr>
      <t>(выплата индексируется)</t>
    </r>
    <r>
      <rPr>
        <b/>
        <sz val="11"/>
        <rFont val="Times New Roman"/>
      </rPr>
      <t xml:space="preserve">
</t>
    </r>
    <r>
      <rPr>
        <sz val="11"/>
        <rFont val="Times New Roman"/>
      </rPr>
      <t>одному члену семьи</t>
    </r>
  </si>
  <si>
    <t>Федеральный закон от 7 ноября 2011 г. № 306-ФЗ «О денежном довольствии военнослужащих и предоставлении   им   отдельных выплат» постановление Правительства РФ от 22 февраля 2012 г. № 142 «О финансовом обеспечении и об осуществлении выплаты ежемесячной            денежной компенсации, установленной частями 9,  10 и 13 статьи 3 Федерального закона «О денежном довольствии военнослужащих и предоставлении им отдельных выплат»</t>
  </si>
  <si>
    <t>двум    членам    семьи (каждому)</t>
  </si>
  <si>
    <t>трем    членам    семьи (каждому)</t>
  </si>
  <si>
    <t>четырем членам семьи (каждому)</t>
  </si>
  <si>
    <t>пяти    членам    семьи (каждому)</t>
  </si>
  <si>
    <r>
      <rPr>
        <b/>
        <sz val="11"/>
        <rFont val="Times New Roman"/>
      </rPr>
      <t xml:space="preserve">Ежемесячное пособие детям погибших
</t>
    </r>
    <r>
      <rPr>
        <i/>
        <sz val="11"/>
        <rFont val="Times New Roman"/>
      </rPr>
      <t>(выплата индексируется)</t>
    </r>
  </si>
  <si>
    <t>Федеральный закон от 4 июня 2011 г. № 128-ФЗ «О пособии детям военнослужащих, лиц, проходящих службу в войсках национальной гвардии Российской Федерации и имеющих   специальное   звание полиции, и сотрудников некоторых федеральных органов исполнительной власти и федеральных      государственных органов, погибших   (умерших, объявленных умершими, признанных безвестно отсутствующими) при исполнении обязанностей   военной   службы (служебных обязанностей), и детям лиц, умерших вследствие военной травмы после увольнения с военной службы (службы в войсках, органах и учреждениях)», Постановление Правительства Российской Федерации от 30.10.2010 № 481</t>
  </si>
  <si>
    <t xml:space="preserve">Пенсия     по     потере кормильца
</t>
  </si>
  <si>
    <t>В размере 50 процентов от соответствующих сумм денежного довольствия военнослужащего: оклад за в/звание; оклад за должность; процентная надбавка за выслугу лет на каждого нетрудоспособного члена семьи исходя из средних значений тарифного разряда и выслуги лет</t>
  </si>
  <si>
    <t>Закон Российской Федерации от 12 февраля 1993 г. № 4468-1 «О пенсионном обеспечении лиц, проходивших военную службу...», Приказ Министра обороны РФ от 15.12.2023 № 845 "Об установлении Порядка организации работы по пенсионному обеспечению в Министерстве обороны Российской Федерации"</t>
  </si>
  <si>
    <r>
      <rPr>
        <b/>
        <sz val="11"/>
        <rFont val="Times New Roman"/>
      </rPr>
      <t>ДРУГИЕ ДЕНЕЖНЫЕ ВЫПЛАТЫ</t>
    </r>
  </si>
  <si>
    <t>1</t>
  </si>
  <si>
    <r>
      <rPr>
        <b/>
        <sz val="11"/>
        <rFont val="Times New Roman"/>
      </rPr>
      <t xml:space="preserve">Оплата услуг по погребению 
</t>
    </r>
    <r>
      <rPr>
        <i/>
        <sz val="11"/>
        <rFont val="Times New Roman"/>
      </rPr>
      <t xml:space="preserve">(выплата индексируется с 01.02.) 
</t>
    </r>
    <r>
      <rPr>
        <sz val="11"/>
        <rFont val="Times New Roman"/>
      </rPr>
      <t xml:space="preserve">по фактическим затратам, подтвержденным соответствующими документами, но в размере не более: </t>
    </r>
    <r>
      <rPr>
        <i/>
        <sz val="11"/>
        <rFont val="Times New Roman"/>
      </rPr>
      <t xml:space="preserve">  
</t>
    </r>
  </si>
  <si>
    <t>Постановление Правительства Российской Федерации от 17.08.2024 № 1109
"О нормах расходов денежных средств на погребение погибших (умерших) военнослужащих, ветеранов и отдельных категорий граждан, а также на изготовление и установку им памятников (намогильных сооружений, надгробий)"; Приказ Министра обороны Российской Федерации от 07.11.2024 № 685
"Об определении Порядка погребения погибших (умерших) военнослужащих, граждан, призванных на военные сборы, граждан, пребывавших в добровольческих формированиях, граждан, уволенных с военной службы, инвалидов Великой Отечественной войны и инвалидов боевых действий, участников Великой Отечественной войны, ветеранов боевых действий, ветеранов военной службы, оплаты услуг по погребению, а также по изготовлению и установке им памятников (намогильных сооружений, надгробий)"</t>
  </si>
  <si>
    <t>2</t>
  </si>
  <si>
    <r>
      <rPr>
        <b/>
        <sz val="11"/>
        <rFont val="Times New Roman"/>
      </rPr>
      <t xml:space="preserve">Оплата расходов на изготовление и установку намогильных сооружений (надгробий) 
</t>
    </r>
    <r>
      <rPr>
        <i/>
        <sz val="11"/>
        <rFont val="Times New Roman"/>
      </rPr>
      <t>(выплата индексируется с 01.02.)</t>
    </r>
  </si>
  <si>
    <t>3</t>
  </si>
  <si>
    <r>
      <rPr>
        <b/>
        <sz val="11"/>
        <rFont val="Times New Roman"/>
      </rPr>
      <t xml:space="preserve">Ежегодная выплата на проведение летнего оздоровительного отдыха детей (на каждого ребенка) 
</t>
    </r>
    <r>
      <rPr>
        <i/>
        <sz val="11"/>
        <rFont val="Times New Roman"/>
      </rPr>
      <t>(выплата индексируется с 01.02)</t>
    </r>
  </si>
  <si>
    <t>Постановление   Правительства Российской Федерации от 31 декабря 2004 г. № 911 «О порядке оказания медицинской помощи, санаторно-курортного обеспечения и осуществления отдельных выплат некоторым             категориям военнослужащих, сотрудников правоохранительных   органов   и членам их семей»</t>
  </si>
  <si>
    <t>4</t>
  </si>
  <si>
    <t>Единовременное поощрение в случае посмертного награждения военнослужащего государственной наградой</t>
  </si>
  <si>
    <r>
      <rPr>
        <b/>
        <sz val="11"/>
        <rFont val="Times New Roman"/>
      </rPr>
      <t xml:space="preserve">Пять окладов </t>
    </r>
    <r>
      <rPr>
        <sz val="11"/>
        <rFont val="Times New Roman"/>
      </rPr>
      <t xml:space="preserve">месячного денежного </t>
    </r>
    <r>
      <rPr>
        <b/>
        <sz val="11"/>
        <rFont val="Times New Roman"/>
      </rPr>
      <t xml:space="preserve">содержания военнослужащего </t>
    </r>
    <r>
      <rPr>
        <sz val="11"/>
        <rFont val="Times New Roman"/>
      </rPr>
      <t>(оклад по воинской должности + оклад по воинскому званию)</t>
    </r>
  </si>
  <si>
    <t>Федеральный закон от 7 ноября 2011г.  № 306-ФЗ «О денежном довольствии военнослужащих и предоставлении   им   отдельных выплат» Указ Президента РФ от 25 июля 2006 г. № 765 «О единовременном поощрении  лиц, проходящих (проходивших) федеральную государственную службу»</t>
  </si>
  <si>
    <t>5</t>
  </si>
  <si>
    <t>Денежное довольствие военнослужащего, не полученное ко дню смерти военнослужащего</t>
  </si>
  <si>
    <t>Оклады денежного содержания и ежемесячные дополнительные выплаты; иные дополнительные выплаты, в том числе премия за добросовестное и эффективное исполнение должностных обязанностей (до 25 % оклада денежного содержания в месяц) и материальная помощь (в размере одного месячного оклада денежного содержания военнослужащего)</t>
  </si>
  <si>
    <t>приказ Министра обороны Российской Федерации от 6 декабря 2019 г. № 727 «Об определении Порядка обеспечения денежным довольствием     военнослужащих Вооруженных   Сил   Российской Федерации и предоставления им и членам их семей отдельных выплат»</t>
  </si>
  <si>
    <r>
      <rPr>
        <b/>
        <sz val="11"/>
        <rFont val="Times New Roman"/>
      </rPr>
      <t>II.ВОЕННОСЛУЖАЩИЕ, ПОЛУЧИВШИЕ РАНЕНИЯ</t>
    </r>
  </si>
  <si>
    <r>
      <rPr>
        <b/>
        <sz val="11"/>
        <rFont val="Times New Roman"/>
      </rPr>
      <t>ЕДИНОВРЕМЕННЫЕ ВЫПЛАТЫ</t>
    </r>
  </si>
  <si>
    <r>
      <rPr>
        <b/>
        <sz val="11"/>
        <rFont val="Times New Roman"/>
      </rPr>
      <t xml:space="preserve">Единовременная выплата </t>
    </r>
    <r>
      <rPr>
        <sz val="11"/>
        <rFont val="Times New Roman"/>
      </rPr>
      <t xml:space="preserve">в случае получения увечья (ранения, травмы, контузии) 
</t>
    </r>
    <r>
      <rPr>
        <i/>
        <sz val="11"/>
        <rFont val="Times New Roman"/>
      </rPr>
      <t>(выплата не индексируется)</t>
    </r>
    <r>
      <rPr>
        <sz val="11"/>
        <rFont val="Times New Roman"/>
      </rPr>
      <t xml:space="preserve">
</t>
    </r>
    <r>
      <rPr>
        <b/>
        <sz val="11"/>
        <rFont val="Times New Roman"/>
      </rPr>
      <t>В случае если увечье (ранение, травма, контузия) повлекло за собой наступление инвалидности, осуществляется единовременная выплата в размере 4 млн. рублей с учетом единовременной выплаты, произведенной при получении этого увечья (ранения, травмы, контузии)</t>
    </r>
  </si>
  <si>
    <t>Указ Президента Российской Федерации от 5 марта 2022 г. № 98 «О дополнительных социальных гарантиях военнослужащим, лицам, проходящим службу в войсках национальной гвардии Российской Федерации, и членам их семей» приказ Министра обороны РФ от 22 апреля 2022 г. № 236, Постановление Правительства Российской Федерации от 13.11.2024 № 1534, Постановление Правительства Российской Федерации от 29.07.1998 № 855</t>
  </si>
  <si>
    <t>при получении увечья (ранения, травмы, контузии) до 13.11.2024</t>
  </si>
  <si>
    <t>при получении увечья (ранения, травмы, контузии) после 12.11.2024 в зависимости от тяжести ранения</t>
  </si>
  <si>
    <t>Увечье (ранение, травма, контузия), предусмотренное разделом I перечня увечий (ранений, травм, контузий), относящихся к тяжелым или легким</t>
  </si>
  <si>
    <t>Увечье (ранение, травма, контузия), предусмотренное разделом II перечня</t>
  </si>
  <si>
    <t>Увечье (ранение, травма, контузия), не предусмотренное перечнем</t>
  </si>
  <si>
    <r>
      <rPr>
        <b/>
        <sz val="11"/>
        <rFont val="Times New Roman"/>
      </rPr>
      <t xml:space="preserve">Единовременное пособие при увольнении </t>
    </r>
    <r>
      <rPr>
        <sz val="11"/>
        <rFont val="Times New Roman"/>
      </rPr>
      <t xml:space="preserve">военнослужащего </t>
    </r>
    <r>
      <rPr>
        <b/>
        <sz val="11"/>
        <rFont val="Times New Roman"/>
      </rPr>
      <t xml:space="preserve">в связи с признанием его негодным к </t>
    </r>
    <r>
      <rPr>
        <sz val="11"/>
        <rFont val="Times New Roman"/>
      </rPr>
      <t xml:space="preserve">военной службе вследствие военной травмы
 </t>
    </r>
    <r>
      <rPr>
        <i/>
        <sz val="11"/>
        <rFont val="Times New Roman"/>
      </rPr>
      <t xml:space="preserve">(выплата индексируется)
</t>
    </r>
  </si>
  <si>
    <t>Федеральный закон от 7 ноября 2011 г. № 306-ФЗ «О денежном довольствии военнослужащих   и предоставлении им отдельных выплат» приказ Министра    обороны Российской Федерации от 6 мая 2012 г. № 1100</t>
  </si>
  <si>
    <r>
      <rPr>
        <b/>
        <sz val="11"/>
        <rFont val="Times New Roman"/>
      </rPr>
      <t xml:space="preserve">Страховое обеспечение
</t>
    </r>
    <r>
      <rPr>
        <i/>
        <sz val="11"/>
        <rFont val="Times New Roman"/>
      </rPr>
      <t>(выплата индексируется)</t>
    </r>
    <r>
      <rPr>
        <b/>
        <sz val="11"/>
        <rFont val="Times New Roman"/>
      </rPr>
      <t xml:space="preserve">                                                                </t>
    </r>
    <r>
      <rPr>
        <sz val="11"/>
        <rFont val="Times New Roman"/>
      </rPr>
      <t xml:space="preserve">                                                      </t>
    </r>
  </si>
  <si>
    <t>Федеральный закон от 28 марта 1998 г. № 52-ФЗ «Об обязательном государственном страховании жизни и здоровья военнослужащих...»; 
постановление Правительства РФ от 29 июля 1998 г. № 855 «О    мерах    по    реализации Федерального     закона «Об обязательном государственном страховании жизни и здоровья военнослужащих...»; приказ   Министра   обороны Российской Федерации от 8 декабря 2022 г. № 755</t>
  </si>
  <si>
    <t>в случае получения тяжелого ранения</t>
  </si>
  <si>
    <t>в случае получения легкого ранения</t>
  </si>
  <si>
    <t>4.</t>
  </si>
  <si>
    <r>
      <rPr>
        <b/>
        <sz val="11"/>
        <rFont val="Times New Roman"/>
      </rPr>
      <t xml:space="preserve">Страховое обеспечение в случае установления инвалидности 
</t>
    </r>
    <r>
      <rPr>
        <i/>
        <sz val="11"/>
        <rFont val="Times New Roman"/>
      </rPr>
      <t xml:space="preserve">(выплата индексируется) </t>
    </r>
  </si>
  <si>
    <t>Федеральный закон от 28 марта 1998 г. № 52-ФЗ «Об обязательном государственном страховании жизни и здоровья военнослужащих...»; постановление Правительства РФ от 29 июля 1998 г. №  855 «О мерах по реализации Федерального закона      «Об обязательном государственном страховании жизни и здоровья военнослужащих...»; приказ Министра    обороны Российской Федерации от 8 декабря 2022 г. № 755</t>
  </si>
  <si>
    <t>инвалиду I группы</t>
  </si>
  <si>
    <t>инвалиду II группы</t>
  </si>
  <si>
    <t xml:space="preserve"> инвалиду III группы</t>
  </si>
  <si>
    <t>ЕЖЕМЕСЯЧНЫЕ ВЫПЛАТЫ</t>
  </si>
  <si>
    <r>
      <rPr>
        <b/>
        <sz val="11"/>
        <rFont val="Times New Roman"/>
      </rPr>
      <t xml:space="preserve">Ежемесячная денежная компенсация
</t>
    </r>
    <r>
      <rPr>
        <i/>
        <sz val="11"/>
        <rFont val="Times New Roman"/>
      </rPr>
      <t xml:space="preserve">(выплата индексируется)
</t>
    </r>
  </si>
  <si>
    <t>Федеральный закон от 7 ноября 2011 г. № 306-ФЗ «О денежном довольствии военнослужащих и предоставлении   им   отдельных выплат»; постановление Правительства РФ от 22 февраля 2012 г. № 142 «О финансовом обеспечении и об осуществлении выплаты ежемесячной денежной компенсации, установленной частями 9,  10 и 13 статьи 3 Федерального закона «О денежном довольствии военнослужащих и предоставлении им отдельных выплат»</t>
  </si>
  <si>
    <t>инвалиду III группы</t>
  </si>
  <si>
    <r>
      <rPr>
        <b/>
        <sz val="11"/>
        <rFont val="Times New Roman"/>
      </rPr>
      <t xml:space="preserve">Пенсия по инвалидности: 
</t>
    </r>
  </si>
  <si>
    <t xml:space="preserve">Исходя из средних значений тарифного разряда и выслуги лет: инвалидам I и I I  групп - 85 процентов от суммы денежного довольствия военнослужащего; инвалидам III группы - 50 процентов от суммы денежного довольствия военнослужащего </t>
  </si>
  <si>
    <t>Закон Российской Федерации от 12 февраля 1993 г. № 4468-1 «О пенсионном обеспечении лиц, проходивших военную службу...»</t>
  </si>
  <si>
    <t>Государственные гарантии по обязательному государственному страхованию жизни и здоровья граждан Российской Федерации, пребывающих (пребывавших) в добровольческих формированиях</t>
  </si>
  <si>
    <r>
      <rPr>
        <b/>
        <sz val="11"/>
        <rFont val="Times New Roman"/>
      </rPr>
      <t>Компенсация в случае гибели (смерть) гражданина в период пребывания в добровольческом формировании</t>
    </r>
    <r>
      <rPr>
        <sz val="11"/>
        <rFont val="Times New Roman"/>
      </rPr>
      <t xml:space="preserve">
</t>
    </r>
    <r>
      <rPr>
        <i/>
        <sz val="11"/>
        <rFont val="Times New Roman"/>
      </rPr>
      <t>выплачивается в равных долях на всех членов семьи 
(выплата индексируется)</t>
    </r>
  </si>
  <si>
    <t>Указ Президента РФ от 3 августа 2023 г. N 582
"О мерах по обеспечению обязательного государственного страхования жизни и здоровья граждан Российской Федерации, пребывающих в добровольческих формированиях", Постановление Правительства РФ от 24 ноября 2023 г. N 1987
"Об утверждении Правил выплаты компенсации, предусмотренной Указом Президента Российской Федерации от 3 августа 2023 г. N 582 "О мерах по обеспечению обязательного государственного страхования жизни и здоровья граждан Российской Федерации, пребывающих в добровольческих формированиях", Приказ Министра обороны Российской Федерации от 8 января 2024 г. N 5
"Об утверждении форм документов, необходимых для выплаты компенсации, предусмотренной Указом Президента Российской Федерации от 3 августа 2023 г. N 582 "О мерах по обеспечению обязательного государственного страхования жизни и здоровья граждан Российской Федерации, пребывающих в добровольческих формированиях"</t>
  </si>
  <si>
    <r>
      <rPr>
        <b/>
        <sz val="11"/>
        <rFont val="Times New Roman"/>
      </rPr>
      <t xml:space="preserve">Компенсация в случае установления инвалидности </t>
    </r>
    <r>
      <rPr>
        <i/>
        <sz val="11"/>
        <rFont val="Times New Roman"/>
      </rPr>
      <t>(выплата индексируется)</t>
    </r>
  </si>
  <si>
    <r>
      <rPr>
        <b/>
        <sz val="11"/>
        <rFont val="Times New Roman"/>
      </rPr>
      <t xml:space="preserve">Компенсация в случае получения увечья (ранения, травмы, контузии) </t>
    </r>
    <r>
      <rPr>
        <i/>
        <sz val="11"/>
        <rFont val="Times New Roman"/>
      </rPr>
      <t>(выплата индексируется)</t>
    </r>
  </si>
  <si>
    <t>Памятка о пенсионном и социальном обеспечении участников СВО и членов их семей.</t>
  </si>
  <si>
    <t>№ пп</t>
  </si>
  <si>
    <t>Вид выплаты</t>
  </si>
  <si>
    <t>Категория лица, имеющиего право на выплату</t>
  </si>
  <si>
    <t>Размер по НПА                                                                     (руб.)</t>
  </si>
  <si>
    <t>Документы (сведения)</t>
  </si>
  <si>
    <t>Срок установления</t>
  </si>
  <si>
    <t>I</t>
  </si>
  <si>
    <t>Обеспечение, предоставляемое на федеральном уровне</t>
  </si>
  <si>
    <t>Государственная пенсия по инвалидности</t>
  </si>
  <si>
    <t xml:space="preserve">Военнослужащие, проходившие военную службу по призыву*, ставшие инвалидами вследствие военной травмы;
граждане, пребывавшие в добровольческих формированиях, ставшие инвалидами вследствие увечья (ранения, травмы, контузии) или заболевания, полученных в связи с исполнением обязанностей по контракту о пребывании в добровольческом формировании.
*Военнослужащим, проходившим военную службу по контракту, пенсия по инвалидности по государственному пенсионному обеспечению назначается по нормам Закона № 4468-1 по линии соответствующего силового ведомства.
</t>
  </si>
  <si>
    <t xml:space="preserve"> I группа - 23 069,49                        
1 иждивенец - 30 759,33                  
2 иждивенца - 38 449,17                  
3 иждивенца и более - 46 139,01                                                  </t>
  </si>
  <si>
    <t>1.Заявление  
2. Паспорт
3. Свидетельство о рождении ребенка, Справка о рождении, выданная органом записи актов гражданского состояния,
сведения о государственной регистрации рождения, содержащиеся в Едином государственном реестре записей актов гражданского состояния                                                                                                                                                                                              4. Сведения об инвалидности, содержащиеся в федеральном реестре инвалидов
5. Справки,  подтверждающие, что гражданин пребывал в добровольческом формировании, выданные воинскими подразделениями, военными комиссариатами, уполномоченными органами в области обороны, организациями, осуществляющими хранение и использование архивных документов.
6.Заявление о доставке</t>
  </si>
  <si>
    <t>С 1-го числа месяца, в котором гражданин обратился за ней, но не ранее чем со дня возникновения права (за исключением граждан, пребывавших в добровольческих формированиях, ставших инвалидами вследствие увечья (ранения, травмы, контузии) или заболевания, полученных в связи с исполнением обязанностей по контракту о пребывании в добровольческом формировании, которым пенсия по инвалидности с учетом письма СФР от 09.10.2023 № МС-25-18/176044 устанавливается в проактивном порядке со дня признания лица инвалидом).</t>
  </si>
  <si>
    <t>Федеральный закон от 15.12.2001 № 166-ФЗ "О государственном пенсионном обеспечении в Российской Федерации"</t>
  </si>
  <si>
    <t xml:space="preserve">II группа -  19 224,58                     
1 иждивенец - 25 632,78                 
2 иждивенца - 32 040,98                     
3 иждивенца и более - 38 449,18         </t>
  </si>
  <si>
    <t xml:space="preserve">III группа - 13 457,20                      
1 иждивенец - 17 942,94                  
2 иждивенца - 22 428,68                 
3 иждивенца и более - 26 914,42        </t>
  </si>
  <si>
    <t>Государственная пенсия по случаю потери кормильца</t>
  </si>
  <si>
    <t>Нетрудоспособные члены семей: военнослужащих, проходивших военную службу по призыву*, погибших (умерших) вследствие военной травмы; граждан, пребывавших в добровольческих формированиях, погибших (умерших) вследствие увечья (ранения, травмы контузии) или заболевания, полученных в связи с исполнением обязанностей по контракту о пребывании в добровольческом формировании.                          *Нетрудоспособным членам семей погибших (умерших) военнослужащих, проходивших военную службу по контракту, пенсия по случаю потери кормильца по государственному пенсионному обеспечению назначается по нормам Закона № 4468-1 по линии соответствующего силового ведомства.</t>
  </si>
  <si>
    <t xml:space="preserve">1.Заявление                        
2. Свидетельство о рождении ребенка, справка о рождении, выданная органом записи актов гражданского состояния,
сведения о государственной регистрации рождения, содержащиеся в Едином государственном реестре записей актов гражданского состояния                                                                                                                                                                                   3.Свидетельство о смерти, сведения о государственной регистрации смерти, содержащиеся в Едином государственном реестре записей актов гражданского состояния, сведения о государственной регистрации смерти, содержащиеся в едином федеральном информационном регистре, содержащем сведения о населении Российской Федерации                                                                                                              4. Справки,  подтверждающие, что гражданин пребывал в добровольческом формировании, выданные воинскими подразделениями, военными комиссариатами, уполномоченными органами в области обороны, организациями, осуществляющими хранение и использование архивных документов. 
5.    Родственные отношения подтверждаются сведениями о государственной регистрации заключения брака содержащимися в Едином государственном реестре записей актов гражданского состояния, свидетельством о заключении брака, свидетельством о расторжении брака, справками о заключении брака, о расторжении брака, выданными органами записи актов гражданского состояния, и иными документами, предусмотренными законодательством Российской Федерации.
 сведениями о государственной регистрации заключения брака, расторжения брака, содержащимися в едином федеральном информационном регистре, содержащем сведения о населении Российской Федерации.                     
 6. Заявление о доставке                                                                                                                                                                       7.Документ, подтверждающий место жительства гражданина Российской Федерации на территории Российской Федерации:                                                                                                                                           паспорт гражданина Российской Федерации, удостоверяющий личность гражданина Российской Федерации на территории Российской Федерации, с отметкой о регистрации по месту жительства;                                                                                                                                    временное удостоверение личности гражданина Российской Федерации с отметкой о регистрации по месту жительства;                                                                                                                                                                                 для лиц, не достигших 14-летнего возраста - свидетельство о регистрации по месту жительства, выданное территориальным органом Министерства внутренних дел Российской Федерации.
</t>
  </si>
  <si>
    <t>Ежемесячная денежная выплата Героям РФ</t>
  </si>
  <si>
    <t>Герои Российской Федерации</t>
  </si>
  <si>
    <t>1.Заявление
2. Документы, удостоверяющие личность;
3. Документы, подтверждающие статус Героя РФ: грамота о присвоении звания Героя Российской Федерации, удостоверение Героя Российской Федерации,
4. Заявление о доставке                                                                                   
5. В случае представления интересов гражданина лицом в силу полномочия, основанного на доверенности, дополнительно необходимо представить доверенность и документ, удостоверяющий личность представителя. В случае если доверенность удостоверена нотариально, документа, удостоверяющего личность гражданина, интересы которого представляются, не требуется.</t>
  </si>
  <si>
    <t>С даты присвоения звания;
с 1 числа месяца, следующего за месяцем подачи заявления (в случае реализации права на натуральные льготы и подачи заявления на ЕДВ)</t>
  </si>
  <si>
    <t>Закон РФ от 15.01.1993 № 4301-1 "О статусе Героев Советского Союза, Героев Российской Федерации и полных кавалеров ордена Славы"</t>
  </si>
  <si>
    <t>Члены семьи умершего (погибшего) Героя Российской Федерации</t>
  </si>
  <si>
    <t xml:space="preserve">Рассчитывается путем деления ежемесячной денежной выплаты, предусмотренной для Героя Российской Федерации, на количество членов семьи, имеющих право на ежемесячную денежную выплату
</t>
  </si>
  <si>
    <t>Со дня смерти Героя РФ</t>
  </si>
  <si>
    <t>Члены семьи Героя Российской Федерации, звание которому присвоено посмертно</t>
  </si>
  <si>
    <t>С даты присвоения звания;           с 1 числа месяца, следующего за месяцем подачи заявления (в случае реализации права на натуральные льготы и подачи заявления на ЕДВ)</t>
  </si>
  <si>
    <t xml:space="preserve">Ежемесячная денежная выплата </t>
  </si>
  <si>
    <t>Ветеран боевых действий</t>
  </si>
  <si>
    <t>4 582,04                                    
2 853,58 - при получении полного набора соц. услуг в натуральном выражени                  
(размер НСУ - 1 728,46)</t>
  </si>
  <si>
    <r>
      <rPr>
        <sz val="11"/>
        <rFont val="Times New Roman"/>
      </rPr>
      <t xml:space="preserve">1.Заявление     
2.Документ, удостоверяющий личность и место жительства в РФ; 
3.Документ, подтверждающий статус заявителя;                                                                
4.Заявление о доставке                                                                            
</t>
    </r>
    <r>
      <rPr>
        <b/>
        <sz val="11"/>
        <color rgb="FF000000"/>
        <rFont val="Times New Roman"/>
      </rPr>
      <t xml:space="preserve">Дополнительно для членов семей:     </t>
    </r>
    <r>
      <rPr>
        <sz val="11"/>
        <color rgb="FF000000"/>
        <rFont val="Times New Roman"/>
      </rPr>
      <t xml:space="preserve">                                                             
1. Свидетельство о смерти;
2. Документы, удостоверяющие родственные отношения с умершим (погибшим)
3. Документы, подтверждающие факт обучения в организации, осуществляющей образовательную деятельность, по очной форме — для детей умершего (погибшего) в возрасте до 23 лет;
4.Документ, подтверждающий факт установления инвалидности с детства — для детей старше 18 лет, ставших инвалидами до достижения ими возраста 18 лет.         </t>
    </r>
  </si>
  <si>
    <t>С даты подачи заявления</t>
  </si>
  <si>
    <t>Федеральный закон от 12.01.1995 № 5-ФЗ  "О ветеранах"</t>
  </si>
  <si>
    <t xml:space="preserve">Инвалид боевых действий </t>
  </si>
  <si>
    <t>8 328,04                            
6 599,58 - при получении полного набора соц. услуг в натуральном выражени                    
(размер НСУ - 1 728,46)</t>
  </si>
  <si>
    <t>С даты признания лица инвалидом вследствие военной травмы</t>
  </si>
  <si>
    <t>Военнослужащие и лица рядового и начальствующего состава органов внутренних дел, войск национальной гвардии, Государственной противопожарной службы, учреждений и органов уголовно-исполнительной системы, органов принудительного исполнения Российской Федерации, прокуроры и следователи органов прокуратуры Российской Федерации, сотрудники Следственного комитета Российской Федерации, ставших инвалидами вследствие ранения, контузии или увечья, полученных при исполнении обязанностей военной службы (служебных обязанностей)</t>
  </si>
  <si>
    <t>Члены семей погибших (умерших) ветеранов боевых действий</t>
  </si>
  <si>
    <t xml:space="preserve">2 500,01
771,55 - при получении полного набора соц. услуг в натуральном выражени  
(размер НСУ - 1 728,46)                          </t>
  </si>
  <si>
    <t>Члены семей погибших (умерших) инвалидов боевых действий</t>
  </si>
  <si>
    <t>Члены семей военнослужащих, лиц рядового и начальствующего состава органов внутренних дел, войск национальной гвардии, Государственной противопожарной службы, учреждений и органов уголовно-исполнительной системы, органов принудительного исполнения Российской Федерации и органов государственной безопасности, прокуроров и следователей органов прокуратуры Российской Федерации, сотрудников Следственного комитета Российской Федерации, погибших при исполнении обязанностей военной службы (служебных обязанностей).</t>
  </si>
  <si>
    <t>Члены семей военнослужащих, погибших в плену, признанных в установленном порядке пропавшими без вести в районах боевых действий, со времени исключения указанных военнослужащих из списков воинских частей</t>
  </si>
  <si>
    <t>Дополнительное ежемесячное материальное обеспечение</t>
  </si>
  <si>
    <t>Граждане Российской Федерации, признанные в установленном порядке инвалидами вследствие военной травмы</t>
  </si>
  <si>
    <t>1. Заявление
2. Документ, удостоверяющий личность
3. Заявление о доставке</t>
  </si>
  <si>
    <t>С даты установления инвалидности в следствии военной травмы</t>
  </si>
  <si>
    <t>Указ Президента РФ от 01.08.2005 № 887 "О мерах по улучшению материального положения инвалидов вследствие военной травмы"</t>
  </si>
  <si>
    <t>Ежемесячная денежная компенсация военнослужащим, проходившим военную службу по контракту, гражданам, призванным на военные сборы, гражданам, пребывавшим в добровольческих формированиях, и членам их семей</t>
  </si>
  <si>
    <t>Военнослужащий или гражданин, призванный на военные сборы, или гражданин, пребывающий в добровольческом формировании, признанный инвалидом вследствие военной травмы или вследствие увечья (ранения, травмы, контузии) или заболевания, полученных в связи с исполнением обязанностей по контракту о пребывании в добровольческом формировании</t>
  </si>
  <si>
    <t>I группа - 24 076,95
II группа - 12 038,47
III группа - 4 815,39</t>
  </si>
  <si>
    <t xml:space="preserve">1. Документ, удостоверяющий личность;
2. Свидетельство о смерти;
3. Свидетельство о браке;
4. Свидетельство о рождении ребенка;
5. Свидетельство о рождении военнослужащего - при назначении компенсации родителям;
6. Сведения о законных представителях (опекунах, попечителях, родителях);
7. Документы о праве заявителя на выплату в отдельных случаях: Справка об учебе ребенка старше 18 лет (для обучающихся до 23 лет), справка об инвалидности заявителя, решение суда о признании заявителя фактическим воспитателем;
8. Сведения о гибели (смерти) военнослужащего или гражданина, призванного на военные сборы, при исполнении ими обязанностей военной службы либо сведения из заключения военно-врачебной комиссии, подтверждающего, что смерть военнослужащего или гражданина, призванного на военные сборы, наступила вследствие военной травмы;
9. Решение суда о признании безвестно отсутствующим или объявлении умершим военнослужащего, пропавшего без вести при исполнении им обязанностей военной службы;
10. Сведения об установлении инвалидности вследствие военной травмы
11. Сведения, подтв. получение умершим инвалидом военной травмы в период прохождения военной службы (военный билет, справка военного комиссариата, военно-медицинские документы, архивные справки);
12. Заявление о доставке (разделы II - IV приложения к Правилам от 22 февраля 2012 г. № 142).  
</t>
  </si>
  <si>
    <t>Со дня возникновения права на ежемесячную денежную компенсацию</t>
  </si>
  <si>
    <t>Постановление Правительства РФ от 22.02.2012 № 142 "О финансовом обеспечении и об осуществлении выплаты ежемесячной денежной компенсации, установленной частями 9, 10 и 13 статьи 3 Федерального закона "О денежном довольствии военнослужащих и предоставлении им отдельных выплат"</t>
  </si>
  <si>
    <t xml:space="preserve">Членам семьи военнослужащего или гражданина, призванного на военные сборы, погибших (умерших) при исполнении ими обязанностей военной службы либо умерших вследствие военной травмы;
членам семьи гражданина, пребывающего в добровольческом формировании, в случае его гибели (смерти) </t>
  </si>
  <si>
    <t>Рассчитывается путем деления ежемесячной денежной компенсации, предусмотренной для  инвалида I группы, на количество членов семьи (включая погибшего инвалида)</t>
  </si>
  <si>
    <t>Членам семьи погибшего (умершего) военнослужащего, гражданина, призванного на военные сборы, которым установлена инвалидность вследствие военной травмы;
членам семьи умершего (погибшего) гражданина, пребывающего в добровольческом формировании, которым установлена инвалидность вследствие увечья (ранения, травмы, контузии) или заболевания, полученных в связи с исполнением обязанностей по контракту о пребывании в добровольческом формировании;</t>
  </si>
  <si>
    <t xml:space="preserve">Рассчитывается путем деления ежемесячной денежной компенсации, предусмотренной для  инвалида соответствующей группы, на количество членов семьи (включая погибшего инвалида)
</t>
  </si>
  <si>
    <t>Членам семьи военнослужащего или гражданина, призванного на военные сборы, пропавших без вести при исполнении ими обязанностей военной службы в периоды ведения боевых действий;
членам семьи гражданина, пребывающего в добровольческом формировании, пропавшего без вести и в установленном законом порядке признанного безвестно отсутствующим или объявленного умершим</t>
  </si>
  <si>
    <t xml:space="preserve">Рассчитывается путем деления ежемесячной денежной компенсации, предусмотренной для  инвалида I группы, на количество членов семьи (включая погибшего инвалида)
</t>
  </si>
  <si>
    <t>Компенсационные выплаты в связи с расходами по оплате пользования жилым помещением, содержания жилого помещения, взноса на капитальный ремонт общего имущества в многоквартирном доме, коммунальных и других видов услуг</t>
  </si>
  <si>
    <t xml:space="preserve">Члены семей военнослужащих, погибших (умерших) в период прохождения военной службы, в том числе при прохождении военной службы по призыву (действительной срочной военной службы);                                                                                                                                                         </t>
  </si>
  <si>
    <t>из расчета 60 процентов расходов, составляющих долю членов семьи погибшего (умершего) военнослужащего в составе общих расходов, приходящихся на всех граждан, зарегистрированных в жилом помещении</t>
  </si>
  <si>
    <t>1. Свидетельство о браке, свидетельство о рождении ребенка погибшего военнослужащего (при назначении выплат ребенку);
2. Сведения о количестве граждан, зарегистрированных по месту жительства в жилом помещении, расходы по оплате которого подлежат компенсации;
3. Справка ведомства, подтверждающая право членов семьи на компенсационные выплаты;                                                                                                     4. Счета и квитанции об оплате ЖКХ, кап. ремонт, домашний телефон;                                                                                                         5. Счета и квитанции об оплате ЖКХ, кап. ремонт, домашний телефон;
6. Справка об учебе ребенка старше 18 лет (для обучающихся до 23 лет), справка об инвалидности с детства;
7. Решение суда о нахождении на иждивении (для иных лиц, находившихся на иждивении).                                                                          8. Заявление о доставке.</t>
  </si>
  <si>
    <t xml:space="preserve"> С месяца гибели (смерти) </t>
  </si>
  <si>
    <t>Постановление Правительства РФ от 02.08.2005 № 475 "О предоставлении членам семей погибших (умерших) военнослужащих и сотрудников некоторых федеральных органов исполнительной власти компенсационных выплат в связи с расходами по оплате пользования жилым помещением, содержания жилого помещения, взноса на капитальный ремонт общего имущества в многоквартирном доме, коммунальных и других видов услуг"</t>
  </si>
  <si>
    <t xml:space="preserve">Члены семей граждан, проходивших военную службу по контракту и погибших (умерших) после увольнения с военной службы по достижении ими предельного возраста пребывания на военной службе, состоянию здоровья или в связи с организационно-штатными мероприятиями, общая продолжительность службы которых составляет 20 лет и более;   </t>
  </si>
  <si>
    <t>Члены семей сотрудников федеральных органов налоговой полиции, погибших (умерших) вследствие ранения, контузии, увечья или заболевания, связанных с исполнением служебных обязанностей</t>
  </si>
  <si>
    <t>Члены семей погибших (умерших) добровольцев</t>
  </si>
  <si>
    <t>Ежемесячное пособие детям военнослужащих, погибших (умерших, объявленных умершими, признанных безвестно отсутствующими) при исполнении обязанностей военной службы по призыву, и детям лиц, умерших вследствие военной травмы после увольнения с военной службы по призыву, проходивших военную службу по контракту, сотрудников органов внутренних дел Российской Федерации,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учреждений и органов уголовно-исполнительной системы, органов принудительного исполнения Российской Федерации, органов по контролю за оборотом наркотических средств и психотропных веществ, лиц, проходивших службу в войсках национальной гвардии Российской Федерации</t>
  </si>
  <si>
    <t xml:space="preserve">Дети военнослужащих, погибших (умерших, объявленных умершими, признанных безвестно отсутствующими) при исполнении обязанностей военной службы по призыву                        </t>
  </si>
  <si>
    <t xml:space="preserve">1. Сведения о призыве отца ребенка на военную службу, прохождении им военной службы по призыву и подтверждающие гибель (смерть, признание в установленном порядке безвестно отсутствующим или объявление умершим) военнослужащего при исполнении обязанностей военной службы;
2. Свидетельство о смерти;
3. Свидетельство о рождении ребенка;
4. Сведения о законных представителях (опекунах, попечителях, родителях);
5. Справка об учебе ребенка старше 18 лет (для обучающихся до 23 лет).
</t>
  </si>
  <si>
    <t xml:space="preserve">С месяца, следующего за месяцем гибели (смерти)                                                                       (с месяца рождения ребенка военнослужащего, родившегося после его гибели (смерти)
</t>
  </si>
  <si>
    <t>Федеральный закон от 4 июня 2011 г. N 128-ФЗ
"О пособии детям военнослужащих, лиц, проходящих службу в войсках национальной гвардии Российской Федерации и имеющих специальное звание полиции, и сотрудников некоторых федеральных органов исполнительной власти и федеральных государственных органов, погибших (умерших, объявленных умершими, признанных безвестно отсутствующими) при исполнении обязанностей военной службы (служебных обязанностей), и детям лиц, умерших вследствие военной травмы после увольнения с военной службы (службы в войсках, органах и учреждениях)", Постановление Правительства РФ от 30.06.2010 № 481 "О ежемесячном пособии детям военнослужащих и сотрудников некоторых федеральных органов исполнительной власти, погибших (умерших, объявленных умершими, признанных безвестно отсутствующими) при исполнении обязанностей военной службы (служебных обязанностей), и детям лиц, умерших вследствие военной травмы после увольнения с военной службы (службы в войсках, органах и учреждениях)</t>
  </si>
  <si>
    <t>Дети лиц, умерших вследствие военной травмы после увольнения с военной службы по призыву</t>
  </si>
  <si>
    <t xml:space="preserve"> Дети военнослужащих, проходивших военную службу по контракту, сотрудников органов внутренних дел Российской Федерации,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учреждений и органов уголовно-исполнительной системы, органов принудительного исполнения Российской Федерации, органов по контролю за оборотом наркотических средств и психотропных веществ, лиц, проходивших службу в войсках национальной гвардии Российской Федерации и имевших специальные звания полиции, проходивших службу в федеральных органах налоговой полиции, погибших (умерших, объявленных умершими, признанных безвестно отсутствующими) при исполнении обязанностей военной службы (служебных обязанностей)</t>
  </si>
  <si>
    <t>Дети лиц, умерших вследствие военной травмы после увольнения с военной службы (службы в войсках, органах и учреждениях)</t>
  </si>
  <si>
    <t>Выплата средств на проведение ремонта индивидульного жилого дома</t>
  </si>
  <si>
    <t>Члены семей военнослужащих, погибших (умерших) в период прохождения военной службы, в том числе при прохождении военной службы по призыву (действительной срочной военной службы)</t>
  </si>
  <si>
    <t xml:space="preserve">Размер определяется индивидуально </t>
  </si>
  <si>
    <t xml:space="preserve">1. Документ, удостоверяющий личность;
2. Документы на жилой дом;
3. Технический паспорт (при его отсутствии - справка администрации с указанием года постройки дома);
4. Сведения о количестве граждан, зарегистрированных в доме;
5. Сведения о принадлежности к членам семьи погибшего (умершего) военнослужащего (свидетельство о браке, свидетельство о рождении ребенка);
6. Справка ведомства, подтверждающая право членов семьи на получение средств на проведение ремонта индивидуального жилого дома (установленного образца, №36);
7. Справка об учебе ребенка старше 18 лет (для обучающихся до 23 лет);
8. Решение суда о нахождении на иждивении (для иных лиц, находившихся на иждивении);
(Приложение 3(1) к Правилам, утвержденным Постановлением Правительства РФ от 27.05.2006 № 313).
</t>
  </si>
  <si>
    <t xml:space="preserve"> Один раз в 10 лет</t>
  </si>
  <si>
    <t>Постановление Правительства РФ от 27.05.2006    № 313 "Об утверждении Правил обеспечения проведения ремонта индивидуальных жилых домов, принадлежащих членам семей военнослужащих, лиц, проходивших службу в войсках национальной гвардии Российской Федерации и имевших специальные звания полиции, сотрудников органов внутренних дел Российской Федерации, учреждений и органов уголовно-исполнительной системы, федеральной противопожарной службы Государственной противопожарной службы, таможенных органов Российской Федерации, потерявшим кормильца"</t>
  </si>
  <si>
    <t>Члены семей граждан, проходивших военную службу по контракту и погибших (умерших) после увольнения с военной службы по достижении ими предельного возраста пребывания на военной службе, состоянию здоровья или в связи с организационно-штатными мероприятиями, общая продолжительность службы которых составляет 20 лет и более</t>
  </si>
  <si>
    <t>Члены семей лиц, проходивших службу в войсках национальной гвардии Российской Федерации и имевших специальные звания полиции, сотрудников органов внутренних дел Российской Федерации, погибших (умерших) вследствие увечья или иного повреждения здоровья, полученных в связи с выполнением служебных обязанностей, либо вследствие заболевания, полученного в период прохождения службы в войсках национальной гвардии Российской Федерации либо органах внутренних дел</t>
  </si>
  <si>
    <t xml:space="preserve">    Предосталение путевки на санаторно-курортное лечение и проезда к месту лечения и обратно (в рамках набор социальных услуг)                   
</t>
  </si>
  <si>
    <t>Ветеран боевых действий из числа лиц, указанных в подпунктах 1 - 4 пункта 1 статьи 3 Федерального закона от 12.01.1995 № 5-ФЗ
 "О ветеранах"</t>
  </si>
  <si>
    <t xml:space="preserve">Натуральная форма
</t>
  </si>
  <si>
    <t xml:space="preserve">1. Документ удостоверяющий личность;
2. Свидетельство о рождении ребенка;
3. Сведения о законных представителях (опекунах, попечителях, родителях);
4. Справка 070/У;
5. Заявление по форме
</t>
  </si>
  <si>
    <t>С даты подачи заявления в соответствии с очередью на получение путевки</t>
  </si>
  <si>
    <t xml:space="preserve">Федеральный закон от 12.01.1995 № 5-ФЗ  "О ветеранах"                                                         Федеральный закон от 17.07.1999 № 178-ФЗ
"О государственной социальной помощи"
</t>
  </si>
  <si>
    <t>Единовременная выплата</t>
  </si>
  <si>
    <t xml:space="preserve">Волонтеры, получившие увечье (ранение, травму, контузию) при осуществлении своей деятельности на территориях Донецкой Народной Республики, Луганской Народной Республики, Запорожской области и Херсонской области;
Направленные (командированные) лица, служащие, работники, получившие увечье (ранение, травму, контузию);
Лица, служащие, работнику, выполняющему работы по фортификационному оборудованию рубежей и позиций, получившему увечье (ранение, травму, контузию) в результате обстрелов, взрывов и (или) разрушений криминогенного характера
</t>
  </si>
  <si>
    <t>1. Заявление гражданина с указанием реквизитов выплатной организации;                                  
2. Копия документа, удостоверяющего личность заявителя; 
3. Копия мед.заключения, подтверждающего ранение, травму, контузию волонтера, направленного (командированного) лица, служащего, работника, а также лица, служащего, работника, выполняющего работы по фортификационному оборудованию рубежей и позиций, с указанием места, времени и причины получения ранения, травмы, контузии;                                             
4. Документы органа и организации о направлении, командировании (при наличии);
5. Документы, подтверждающие полномочия представителя Федерального агентства по делам молодежи, органа и организации;</t>
  </si>
  <si>
    <t>Указ Президента РФ от 30.04.2022 № 247 "О поддержке волонтерской деятельности на территориях Донецкой Народной Республики, Луганской Народной Республики, Запорожской области и Херсонской области"</t>
  </si>
  <si>
    <t>Супруга (супруг), состоявшая (состоявший) на день гибели (смерти) в зарегистрированном браке с погибшим (умершим), родители погибшего (умершего), несовершеннолетние дети погибшего (умершего), дети старше 18 лет, ставшие инвалидами до достижения ими возраста 18 лет, дети в возрасте до 23 лет, обучающиеся в образовательных организациях по очной форме обучения, лица, находившиеся на иждивении погибшего (умершего), лица, признанные фактически воспитывавшими и содержавшими погибшего (умершего) в течение не менее пяти лет до достижения им совершеннолетия, а при отсутствии указанных лиц - полнородные и неполнородные братья и сестры погибшего (умершего).</t>
  </si>
  <si>
    <t>5 000 000 руб. (в равных долях всем членам семьи, имеющим право на выплату)</t>
  </si>
  <si>
    <t xml:space="preserve">1. Заявление с указанием реквизитов выплатной организации;                                                                                
2. Документы, подтверждающие право на единовременную выплату (свидетельства о заключении брака, о рождении детей, копия документа, подтверждающего родственные отношения с погибшим (умершим) волонтером, или факт нахождения на иждивении, документ о признании лица фактически воспитывавшим и содержавшим погибшего (умершего) в течение не менее 5 лет до достижения им 18 лет);                                                                                                                    
3. Копию документа, удостоверяющего личность заявителя;                                                                         
4. Документы органа и организации о направлении, командировании (при наличии) волонтера; 
5. Копия свидетельства о смерти;
6. Документы, подтверждающие полномочия представителя Федерального агентства по делам молодежи, органа и организации;                                                                          
7. Заключение о причинно-следственной связи между смертью волонтера и увечьем (ранением, травмой, контузией) или заболеванием, полученным волонтером при осуществлении волонтерской деятельности на территориях ДНР, ЛНР, Запорожской области и Херсонской области, в случае если смерть волонтера наступила до истечения 1 года со дня прекращения волонтерской деятельности на этих территориях вследствие полученного увечья (ранения, травмы, контузии); 
</t>
  </si>
  <si>
    <t>5 000 000 (в равных долях всем членам семьи, имеющим право на выплату)</t>
  </si>
  <si>
    <t xml:space="preserve">
1. Заявление с указанием реквизитов выплатной организации;                                           
2. Документы, подтверждающие право на единовременную выплату (свидетельство о заключении брака, свидетельство о рождении детей, копия документа, подтверждающие родственные отношения с погибшим (умершим) или факт нахождения на иждивении, документ о признании лица фактически воспитывавшим и содержавшим погибшего (умершего) в течение не менее 5 лет до достижения им совершеннолетия);                                                                                                                    
3. Копию документа, удостоверяющего личность заявителя;                                            
4. Документы органа и организации о направлении, командировании (при наличии);                                                                            
5. Копия свидетельства о смерти;
6. Документы, подтверждающие полномочия представителя организации;                                                                          
7. Копию медицинского заключения, подтверждающего ранение, травму, контузию;
8. Заключение о причинно-следственной связи между смертью и увечьем (ранением, травмой, контузией) или заболеванием, полученным направленным (командированным) лицом, служащего, работника, а также лицом, служащим, работником, выполнявшим работы по фортификационному оборудованию рубежей и позиций
на территориях ДНР, ЛНР, Запорожской области и Херсонской области, в случае если смерть волонтера наступила до истечения 1 года со дня прекращения волонтерской деятельности на этих территориях вследствие полученного увечья (ранения, травмы, контузии); 
</t>
  </si>
  <si>
    <t>Указ Президента РФ от  29.12.2022 № 972 " О дополнительных социальных гарантиях лицам, направленным (командированным) на территории ДНР, ЛНР,Запорожской и Херсонской областей и членам их семей"</t>
  </si>
  <si>
    <t xml:space="preserve">Единовременное пособие беременной жене военнослужащего, проходящего военную службу по призыву </t>
  </si>
  <si>
    <t xml:space="preserve">Жена военнослужащего, проходящего военную службу по призыву (по мобилизации) 
</t>
  </si>
  <si>
    <t xml:space="preserve">Сведения о прохождении отцом ребенка военной службы по призыву (по мобилизации).
</t>
  </si>
  <si>
    <t>Предоставляется единовременно при обращении на сроке беременности не менее 180 дней, если обращение последовало не позднее 6  месяцев со дня окончания военнослужащим военной службы по призыву (по мобилизации).
Проживающим на Крайнем Севере размер пособия увеличивается на районный коэффициент</t>
  </si>
  <si>
    <t>Федеральный закон от 19.05.1995 № 81-ФЗ "О государственных пособиях гражданам, имеющим детей" Приказ Минтруда России от 29.09.2020 № 668н
"Об утверждении Порядка и условий назначения и выплаты государственных пособий гражданам, имеющим детей"</t>
  </si>
  <si>
    <t>Ежемесячное пособие на ребенка военнослужащего, проходящего военную службу по призыву</t>
  </si>
  <si>
    <t>Мать ребенка военнослужащего, проходящего военную службу по призыву (по мобилизации) или опекун ребенка военнослужащего, проходящего военную службу по призыву (по мобилизации), либо другой родственник такого ребенка, фактически осуществляющий уход за ним</t>
  </si>
  <si>
    <t xml:space="preserve">1.Сведения о признании матери безвестно отсутствующей или умершей;                                                                                                                                                   
2.Документы, подтверждающие невозможность матери ухаживать за ребенком по состоянию здоровья;                                                                3.Сведения о прохождении отца ребенка военной службы по призыву (по мобилизации);                                                                                    
4.Сведения о регистрации иностранного гражданина или лица без гражданства по месту жительства; 
5. Сведения о постановке иностранного гражданина или лица без гражданства на учет по месту пребывания; 6.Сведения о выдаче иностранному гражданину или лицу без гражданства удостоверения беженца.
</t>
  </si>
  <si>
    <t>Назначается со дня рождения ребенка, но не ранее дня начала отцом ребенка военной службы по призыву (по мобилизации), до достижения ребенком возраста трех лет, но не позднее дня окончания отцом такого ребенка военной службы по призыву (мобилизации). 
Предоставляется, если обращение последовало не позднее 6  месяцев со дня окончания военнослужащим военной службы по призыву (по мобилизации).
Проживающим на Крайнем Севере размер пособия увеличивается на районный коэффициент</t>
  </si>
  <si>
    <t xml:space="preserve">Обеспечение отдельных категорий граждан из числа ветеранов протезами (кроме зубных протезов), протезно-ортопедическими изделиями
</t>
  </si>
  <si>
    <t>Отдельные категории граждан изх числа ветеранов:</t>
  </si>
  <si>
    <t>Размер определяется индивидуально стоимостью соответствующего протеза или протезно-ортопедического изделия, выданного в рамках государственного контракта, размером компенсации, выплаченной за самостоятельно приобретенное изделие, стоимостью изделия, приобретенного с использованием электронного сертификтата</t>
  </si>
  <si>
    <t xml:space="preserve">1. Заявление; 
2. Документ, подтверждающий личность инвалида; 
3. ИПРА инвалида; 
4. В случае подачи инвалидом (ветераном) заявления о предоставлении технического средства (изделия) через личный кабинет ФГИС ЕГИССО (далее - единый портал) представление документов, удостоверяющих личность, не требуется. При этом требуется представить сведения о месте пребывания (фактического проживания) инвалида (ветерана), а также электронный образ заключения  (в случае подачи заявления ветераном).
Лицо, представляющее интересы инвалида (ветерана), при подаче заявления о предоставлении ТС (изделия) через личный кабинет единого портала представляет:
сведения из документа, удостоверяющего личность инвалида (ветерана) (серия, номер, кем выдан, дата выдачи, код подразделения);
сведения о месте пребывания (фактического проживания) инвалида (ветерана);
реквизиты документов, подтверждающих полномочия лица, представляющего интересы инвалида (ветерана);
электронный образ доверенности, подтверждающей полномочия лица, представляющего интересы инвалида (ветерана);
электронный образ заключения (в случае подачи заявления лицом, представляющим интересы ветерана).
</t>
  </si>
  <si>
    <t>В соответствии с заключением врачебной комиссии медицинской организации</t>
  </si>
  <si>
    <t>Федеральный закон от 12.01.1995 № 5-ФЗ "О ветеранах"</t>
  </si>
  <si>
    <t xml:space="preserve">Инвалиды войны; участники Великой Отечественной войны; ветераны боевых действий; лица, награжденные знаком "Жителю блокадного Ленинграда", и лица, награжденные знаком "Житель осажденного Севастополя"; лица, работавшие в период Великой Отечественной войны на объектах противовоздушной обороны, местной противовоздушной обороны, строительстве оборонительных сооружений, военно-морских баз, аэродромов и других военных объектов в пределах тыловых границ действующих фронтов, операционных зон действующих флотов, на прифронтовых участках железных и автомобильных дорог; </t>
  </si>
  <si>
    <t>Постановление Правительства РФ от 07.04.2008 № 240 "О порядке обеспечения инвалидов техническими средствами реабилитации и отдельных категорий граждан из числа ветеранов протезами (кроме зубных протезов), протезно-ортопедическими изделиями"</t>
  </si>
  <si>
    <t>Приказ Минтруда России от 05.03.2021 № 107н "Об утверждении Сроков пользования техническими средствами реабилитации, протезами и протезно-ортопедическими изделиями"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</si>
</sst>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0.00\ "/>
  </numFmts>
  <fonts count="12" x14ac:knownFonts="1">
    <font>
      <sz val="11"/>
      <name val="Calibri"/>
      <scheme val="minor"/>
    </font>
    <font>
      <sz val="11"/>
      <name val="Times New Roman"/>
    </font>
    <font>
      <sz val="11"/>
      <name val="Calibri"/>
    </font>
    <font>
      <b/>
      <sz val="11"/>
      <name val="Times New Roman"/>
    </font>
    <font>
      <b/>
      <sz val="11"/>
      <color rgb="FFFF0000"/>
      <name val="Times New Roman"/>
    </font>
    <font>
      <b/>
      <i/>
      <sz val="11"/>
      <name val="Times New Roman"/>
    </font>
    <font>
      <i/>
      <sz val="11"/>
      <name val="Times New Roman"/>
    </font>
    <font>
      <sz val="11"/>
      <name val="Calibri"/>
    </font>
    <font>
      <b/>
      <sz val="11"/>
      <name val="Times New Roman"/>
    </font>
    <font>
      <sz val="11"/>
      <name val="Times New Roman"/>
    </font>
    <font>
      <sz val="11"/>
      <color rgb="FF000000"/>
      <name val="Times New Roman"/>
    </font>
    <font>
      <b/>
      <sz val="11"/>
      <color rgb="FF000000"/>
      <name val="Times New Roman"/>
    </font>
  </fonts>
  <fills count="2">
    <fill>
      <patternFill patternType="none"/>
    </fill>
    <fill>
      <patternFill patternType="gray125"/>
    </fill>
  </fills>
  <borders count="36">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top/>
      <bottom/>
      <diagonal/>
    </border>
    <border>
      <left style="medium">
        <color rgb="FF000000"/>
      </left>
      <right style="medium">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s>
  <cellStyleXfs count="1">
    <xf numFmtId="0" fontId="0" fillId="0" borderId="0"/>
  </cellStyleXfs>
  <cellXfs count="119">
    <xf numFmtId="0" fontId="0" fillId="0" borderId="0" xfId="0" applyFont="1" applyAlignment="1"/>
    <xf numFmtId="0" fontId="1" fillId="0" borderId="0" xfId="0" applyFont="1" applyAlignment="1"/>
    <xf numFmtId="0" fontId="1" fillId="0" borderId="0" xfId="0" applyFont="1" applyAlignment="1">
      <alignment wrapText="1"/>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3" fillId="0" borderId="1" xfId="0" applyFont="1" applyBorder="1" applyAlignment="1">
      <alignment horizontal="center" wrapText="1"/>
    </xf>
    <xf numFmtId="0" fontId="3" fillId="0" borderId="13" xfId="0" applyFont="1" applyBorder="1" applyAlignment="1">
      <alignment horizontal="center" vertical="center" wrapText="1"/>
    </xf>
    <xf numFmtId="0" fontId="4" fillId="0" borderId="13" xfId="0" applyFont="1" applyBorder="1" applyAlignment="1">
      <alignment horizontal="center" vertical="center" wrapText="1"/>
    </xf>
    <xf numFmtId="0" fontId="1" fillId="0" borderId="13" xfId="0" applyFont="1" applyBorder="1" applyAlignment="1">
      <alignment horizontal="center" wrapText="1"/>
    </xf>
    <xf numFmtId="0" fontId="1" fillId="0" borderId="14" xfId="0" applyFont="1" applyBorder="1" applyAlignment="1">
      <alignment horizontal="center" vertical="top"/>
    </xf>
    <xf numFmtId="0" fontId="3" fillId="0" borderId="14" xfId="0" applyFont="1" applyBorder="1" applyAlignment="1">
      <alignment horizontal="left" vertical="center" wrapText="1"/>
    </xf>
    <xf numFmtId="4" fontId="3" fillId="0" borderId="14" xfId="0" applyNumberFormat="1" applyFont="1" applyBorder="1" applyAlignment="1">
      <alignment horizontal="center" vertical="center" wrapText="1"/>
    </xf>
    <xf numFmtId="4" fontId="5" fillId="0" borderId="14" xfId="0" applyNumberFormat="1" applyFont="1" applyBorder="1" applyAlignment="1">
      <alignment horizontal="center" vertical="center"/>
    </xf>
    <xf numFmtId="0" fontId="1" fillId="0" borderId="14" xfId="0" applyFont="1" applyBorder="1" applyAlignment="1">
      <alignment horizontal="left" vertical="top" wrapText="1"/>
    </xf>
    <xf numFmtId="0" fontId="1" fillId="0" borderId="17" xfId="0" applyFont="1" applyBorder="1" applyAlignment="1">
      <alignment horizontal="center" vertical="top"/>
    </xf>
    <xf numFmtId="0" fontId="3" fillId="0" borderId="17" xfId="0" applyFont="1" applyBorder="1" applyAlignment="1">
      <alignment horizontal="left" vertical="center" wrapText="1"/>
    </xf>
    <xf numFmtId="4" fontId="3" fillId="0" borderId="17" xfId="0" applyNumberFormat="1" applyFont="1" applyBorder="1" applyAlignment="1">
      <alignment horizontal="center" vertical="center" wrapText="1"/>
    </xf>
    <xf numFmtId="4" fontId="6" fillId="0" borderId="17" xfId="0" applyNumberFormat="1" applyFont="1" applyBorder="1" applyAlignment="1">
      <alignment horizontal="center" vertical="center" wrapText="1"/>
    </xf>
    <xf numFmtId="0" fontId="1" fillId="0" borderId="17" xfId="0" applyFont="1" applyBorder="1" applyAlignment="1">
      <alignment horizontal="left" vertical="top" wrapText="1"/>
    </xf>
    <xf numFmtId="0" fontId="1" fillId="0" borderId="1" xfId="0" applyFont="1" applyBorder="1" applyAlignment="1">
      <alignment horizontal="center" vertical="top"/>
    </xf>
    <xf numFmtId="164" fontId="6" fillId="0" borderId="17" xfId="0" applyNumberFormat="1" applyFont="1" applyBorder="1" applyAlignment="1">
      <alignment horizontal="center" vertical="center" wrapText="1"/>
    </xf>
    <xf numFmtId="0" fontId="1" fillId="0" borderId="1" xfId="0" applyFont="1" applyBorder="1" applyAlignment="1">
      <alignment horizontal="left" vertical="top" wrapText="1"/>
    </xf>
    <xf numFmtId="4" fontId="3" fillId="0" borderId="17" xfId="0" applyNumberFormat="1" applyFont="1" applyBorder="1" applyAlignment="1">
      <alignment horizontal="center" wrapText="1"/>
    </xf>
    <xf numFmtId="0" fontId="1" fillId="0" borderId="17" xfId="0" applyFont="1" applyBorder="1" applyAlignment="1">
      <alignment horizontal="left" vertical="center"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1" fillId="0" borderId="23" xfId="0" applyFont="1" applyBorder="1" applyAlignment="1"/>
    <xf numFmtId="164" fontId="1" fillId="0" borderId="17" xfId="0" applyNumberFormat="1" applyFont="1" applyBorder="1" applyAlignment="1">
      <alignment horizontal="center" vertical="top" wrapText="1"/>
    </xf>
    <xf numFmtId="164" fontId="1" fillId="0" borderId="17" xfId="0" applyNumberFormat="1" applyFont="1" applyBorder="1" applyAlignment="1">
      <alignment horizontal="center" vertical="top"/>
    </xf>
    <xf numFmtId="164" fontId="3" fillId="0" borderId="17" xfId="0" applyNumberFormat="1" applyFont="1" applyBorder="1" applyAlignment="1">
      <alignment horizontal="center" vertical="center" wrapText="1"/>
    </xf>
    <xf numFmtId="4" fontId="3" fillId="0" borderId="17" xfId="0" applyNumberFormat="1" applyFont="1" applyBorder="1" applyAlignment="1">
      <alignment horizontal="center" vertical="top" wrapText="1"/>
    </xf>
    <xf numFmtId="4" fontId="6" fillId="0" borderId="17" xfId="0" applyNumberFormat="1" applyFont="1" applyBorder="1" applyAlignment="1">
      <alignment horizontal="center" vertical="top" wrapText="1"/>
    </xf>
    <xf numFmtId="164" fontId="3" fillId="0" borderId="17" xfId="0" applyNumberFormat="1" applyFont="1" applyBorder="1" applyAlignment="1">
      <alignment horizontal="center" vertical="top" wrapText="1"/>
    </xf>
    <xf numFmtId="4" fontId="3" fillId="0" borderId="1" xfId="0" applyNumberFormat="1" applyFont="1" applyBorder="1" applyAlignment="1">
      <alignment horizontal="center" vertical="center" wrapText="1"/>
    </xf>
    <xf numFmtId="4" fontId="3" fillId="0" borderId="1" xfId="0" applyNumberFormat="1" applyFont="1" applyBorder="1" applyAlignment="1">
      <alignment horizontal="center" wrapText="1"/>
    </xf>
    <xf numFmtId="4" fontId="3" fillId="0" borderId="25" xfId="0" applyNumberFormat="1" applyFont="1" applyBorder="1" applyAlignment="1">
      <alignment horizontal="center" wrapText="1"/>
    </xf>
    <xf numFmtId="0" fontId="7" fillId="0" borderId="0" xfId="0" applyFont="1" applyAlignment="1"/>
    <xf numFmtId="4" fontId="3" fillId="0" borderId="13" xfId="0" applyNumberFormat="1" applyFont="1" applyBorder="1" applyAlignment="1">
      <alignment horizontal="left" vertical="center" wrapText="1"/>
    </xf>
    <xf numFmtId="0" fontId="8" fillId="0" borderId="13" xfId="0" applyFont="1" applyBorder="1" applyAlignment="1">
      <alignment horizontal="center" vertical="center" wrapText="1"/>
    </xf>
    <xf numFmtId="0" fontId="9" fillId="0" borderId="28" xfId="0" applyFont="1" applyBorder="1" applyAlignment="1">
      <alignment horizontal="center" vertical="center" wrapText="1"/>
    </xf>
    <xf numFmtId="4" fontId="8" fillId="0" borderId="13" xfId="0" applyNumberFormat="1" applyFont="1" applyBorder="1" applyAlignment="1">
      <alignment horizontal="left" vertical="top" wrapText="1"/>
    </xf>
    <xf numFmtId="4" fontId="9" fillId="0" borderId="13" xfId="0" applyNumberFormat="1" applyFont="1" applyBorder="1" applyAlignment="1">
      <alignment horizontal="center" vertical="center" wrapText="1"/>
    </xf>
    <xf numFmtId="4" fontId="8" fillId="0" borderId="13" xfId="0" applyNumberFormat="1" applyFont="1" applyBorder="1" applyAlignment="1">
      <alignment horizontal="center" vertical="center" wrapText="1"/>
    </xf>
    <xf numFmtId="0" fontId="9" fillId="0" borderId="13" xfId="0" applyFont="1" applyBorder="1" applyAlignment="1">
      <alignment horizontal="center" vertical="center" wrapText="1"/>
    </xf>
    <xf numFmtId="0" fontId="9" fillId="0" borderId="13" xfId="0" applyFont="1" applyBorder="1" applyAlignment="1">
      <alignment horizontal="center" vertical="center" wrapText="1"/>
    </xf>
    <xf numFmtId="0" fontId="8" fillId="0" borderId="30" xfId="0" applyFont="1" applyBorder="1" applyAlignment="1">
      <alignment vertical="center" wrapText="1"/>
    </xf>
    <xf numFmtId="4" fontId="9" fillId="0" borderId="30" xfId="0" applyNumberFormat="1" applyFont="1" applyBorder="1" applyAlignment="1">
      <alignment horizontal="left" vertical="center" wrapText="1"/>
    </xf>
    <xf numFmtId="0" fontId="9" fillId="0" borderId="30" xfId="0" applyFont="1" applyBorder="1" applyAlignment="1">
      <alignment vertical="center" wrapText="1"/>
    </xf>
    <xf numFmtId="0" fontId="9" fillId="0" borderId="13" xfId="0" applyFont="1" applyBorder="1" applyAlignment="1">
      <alignment horizontal="left" vertical="center" wrapText="1"/>
    </xf>
    <xf numFmtId="4" fontId="9" fillId="0" borderId="13" xfId="0" applyNumberFormat="1" applyFont="1" applyBorder="1" applyAlignment="1">
      <alignment horizontal="left" vertical="center" wrapText="1"/>
    </xf>
    <xf numFmtId="0" fontId="10" fillId="0" borderId="28" xfId="0" applyFont="1" applyBorder="1" applyAlignment="1">
      <alignment horizontal="left" vertical="center" wrapText="1"/>
    </xf>
    <xf numFmtId="0" fontId="7" fillId="0" borderId="0" xfId="0" applyFont="1" applyAlignment="1">
      <alignment vertical="center"/>
    </xf>
    <xf numFmtId="0" fontId="9" fillId="0" borderId="31" xfId="0" applyFont="1" applyBorder="1" applyAlignment="1">
      <alignment vertical="center" wrapText="1"/>
    </xf>
    <xf numFmtId="0" fontId="9" fillId="0" borderId="32" xfId="0" applyFont="1" applyBorder="1" applyAlignment="1">
      <alignment vertical="center" wrapText="1"/>
    </xf>
    <xf numFmtId="0" fontId="8" fillId="0" borderId="13" xfId="0" applyFont="1" applyBorder="1" applyAlignment="1">
      <alignment horizontal="center" vertical="center" wrapText="1"/>
    </xf>
    <xf numFmtId="0" fontId="1" fillId="0" borderId="13" xfId="0" applyFont="1" applyBorder="1" applyAlignment="1">
      <alignment horizontal="center" vertical="center" wrapText="1"/>
    </xf>
    <xf numFmtId="4" fontId="3" fillId="0" borderId="13" xfId="0" applyNumberFormat="1" applyFont="1" applyBorder="1" applyAlignment="1">
      <alignment horizontal="center" vertical="center" wrapText="1"/>
    </xf>
    <xf numFmtId="0" fontId="8" fillId="0" borderId="31" xfId="0" applyFont="1" applyBorder="1" applyAlignment="1">
      <alignment horizontal="center" vertical="center" wrapText="1"/>
    </xf>
    <xf numFmtId="0" fontId="1" fillId="0" borderId="31" xfId="0" applyFont="1" applyBorder="1" applyAlignment="1">
      <alignment horizontal="center" vertical="center" wrapText="1"/>
    </xf>
    <xf numFmtId="4" fontId="3" fillId="0" borderId="28" xfId="0" applyNumberFormat="1" applyFont="1" applyBorder="1" applyAlignment="1">
      <alignment horizontal="center"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9" fillId="0" borderId="0" xfId="0" applyFont="1" applyAlignment="1"/>
    <xf numFmtId="0" fontId="7" fillId="0" borderId="0" xfId="0" applyFont="1" applyAlignment="1">
      <alignment horizontal="left"/>
    </xf>
    <xf numFmtId="0" fontId="3" fillId="0" borderId="18" xfId="0" applyFont="1" applyBorder="1" applyAlignment="1">
      <alignment horizontal="left" vertical="top" wrapText="1"/>
    </xf>
    <xf numFmtId="0" fontId="2" fillId="0" borderId="19" xfId="0" applyFont="1" applyBorder="1"/>
    <xf numFmtId="0" fontId="2" fillId="0" borderId="21" xfId="0" applyFont="1" applyBorder="1"/>
    <xf numFmtId="0" fontId="1" fillId="0" borderId="1" xfId="0" applyFont="1" applyBorder="1" applyAlignment="1">
      <alignment horizontal="center" vertical="top"/>
    </xf>
    <xf numFmtId="0" fontId="2" fillId="0" borderId="20" xfId="0" applyFont="1" applyBorder="1"/>
    <xf numFmtId="0" fontId="2" fillId="0" borderId="14" xfId="0" applyFont="1" applyBorder="1"/>
    <xf numFmtId="0" fontId="1" fillId="0" borderId="18" xfId="0" applyFont="1" applyBorder="1" applyAlignment="1">
      <alignment horizontal="center" vertical="top" wrapText="1"/>
    </xf>
    <xf numFmtId="0" fontId="3" fillId="0" borderId="18" xfId="0" applyFont="1" applyBorder="1" applyAlignment="1">
      <alignment horizontal="center"/>
    </xf>
    <xf numFmtId="0" fontId="1" fillId="0" borderId="1" xfId="0" applyFont="1" applyBorder="1" applyAlignment="1">
      <alignment horizontal="center" vertical="top" wrapText="1"/>
    </xf>
    <xf numFmtId="0" fontId="2" fillId="0" borderId="24" xfId="0" applyFont="1" applyBorder="1"/>
    <xf numFmtId="164" fontId="1" fillId="0" borderId="18" xfId="0" applyNumberFormat="1" applyFont="1" applyBorder="1" applyAlignment="1">
      <alignment horizontal="center" vertical="top" wrapText="1"/>
    </xf>
    <xf numFmtId="0" fontId="1" fillId="0" borderId="18" xfId="0" applyFont="1" applyBorder="1" applyAlignment="1">
      <alignment horizontal="center"/>
    </xf>
    <xf numFmtId="0" fontId="1" fillId="0" borderId="1" xfId="0" applyFont="1" applyBorder="1" applyAlignment="1">
      <alignment horizontal="left" vertical="top" wrapText="1"/>
    </xf>
    <xf numFmtId="0" fontId="1" fillId="0" borderId="18" xfId="0" applyFont="1" applyBorder="1" applyAlignment="1">
      <alignment horizontal="left" vertical="top" wrapText="1"/>
    </xf>
    <xf numFmtId="0" fontId="2" fillId="0" borderId="22" xfId="0" applyFont="1" applyBorder="1"/>
    <xf numFmtId="0" fontId="1" fillId="0" borderId="5" xfId="0" applyFont="1" applyBorder="1" applyAlignment="1">
      <alignment horizontal="center"/>
    </xf>
    <xf numFmtId="0" fontId="2" fillId="0" borderId="6" xfId="0" applyFont="1" applyBorder="1"/>
    <xf numFmtId="0" fontId="2" fillId="0" borderId="7" xfId="0" applyFont="1" applyBorder="1"/>
    <xf numFmtId="0" fontId="1" fillId="0" borderId="8" xfId="0" applyFont="1" applyBorder="1" applyAlignment="1">
      <alignment horizontal="center"/>
    </xf>
    <xf numFmtId="0" fontId="2" fillId="0" borderId="9" xfId="0" applyFont="1" applyBorder="1"/>
    <xf numFmtId="0" fontId="2" fillId="0" borderId="10" xfId="0" applyFont="1" applyBorder="1"/>
    <xf numFmtId="0" fontId="3" fillId="0" borderId="11" xfId="0" applyFont="1" applyBorder="1" applyAlignment="1">
      <alignment horizontal="center" vertical="center" wrapText="1"/>
    </xf>
    <xf numFmtId="0" fontId="2" fillId="0" borderId="12" xfId="0" applyFont="1" applyBorder="1"/>
    <xf numFmtId="4" fontId="3" fillId="0" borderId="15" xfId="0" applyNumberFormat="1" applyFont="1" applyBorder="1" applyAlignment="1">
      <alignment horizontal="center" vertical="center" wrapText="1"/>
    </xf>
    <xf numFmtId="0" fontId="2" fillId="0" borderId="16" xfId="0" applyFont="1" applyBorder="1"/>
    <xf numFmtId="164" fontId="3" fillId="0" borderId="18"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2" fillId="0" borderId="3" xfId="0" applyFont="1" applyBorder="1"/>
    <xf numFmtId="0" fontId="2" fillId="0" borderId="4" xfId="0" applyFont="1" applyBorder="1"/>
    <xf numFmtId="4" fontId="3" fillId="0" borderId="18" xfId="0" applyNumberFormat="1" applyFont="1" applyBorder="1" applyAlignment="1">
      <alignment horizontal="center" vertical="center" wrapText="1"/>
    </xf>
    <xf numFmtId="0" fontId="9" fillId="0" borderId="28" xfId="0" applyFont="1" applyBorder="1" applyAlignment="1">
      <alignment horizontal="left" vertical="center" wrapText="1"/>
    </xf>
    <xf numFmtId="0" fontId="2" fillId="0" borderId="29" xfId="0" applyFont="1" applyBorder="1"/>
    <xf numFmtId="0" fontId="2" fillId="0" borderId="30" xfId="0" applyFont="1" applyBorder="1"/>
    <xf numFmtId="0" fontId="9" fillId="0" borderId="28" xfId="0" applyFont="1" applyBorder="1" applyAlignment="1">
      <alignment horizontal="center" vertical="center" wrapText="1"/>
    </xf>
    <xf numFmtId="0" fontId="1" fillId="0" borderId="28" xfId="0" applyFont="1" applyBorder="1" applyAlignment="1">
      <alignment horizontal="center" vertical="center" wrapText="1"/>
    </xf>
    <xf numFmtId="4" fontId="9" fillId="0" borderId="28" xfId="0" applyNumberFormat="1" applyFont="1" applyBorder="1" applyAlignment="1">
      <alignment horizontal="left" vertical="center" wrapText="1"/>
    </xf>
    <xf numFmtId="3" fontId="3" fillId="0" borderId="28" xfId="0" applyNumberFormat="1" applyFont="1" applyBorder="1" applyAlignment="1">
      <alignment horizontal="center" vertical="center" wrapText="1"/>
    </xf>
    <xf numFmtId="0" fontId="1" fillId="0" borderId="28" xfId="0" applyFont="1" applyBorder="1" applyAlignment="1">
      <alignment horizontal="left" vertical="center" wrapText="1"/>
    </xf>
    <xf numFmtId="4" fontId="3" fillId="0" borderId="28" xfId="0" applyNumberFormat="1" applyFont="1" applyBorder="1" applyAlignment="1">
      <alignment horizontal="center" vertical="center" wrapText="1"/>
    </xf>
    <xf numFmtId="0" fontId="9" fillId="0" borderId="28" xfId="0" applyFont="1" applyBorder="1" applyAlignment="1">
      <alignment horizontal="left" wrapText="1"/>
    </xf>
    <xf numFmtId="4" fontId="8" fillId="0" borderId="28" xfId="0" applyNumberFormat="1" applyFont="1" applyBorder="1" applyAlignment="1">
      <alignment horizontal="center" vertical="center"/>
    </xf>
    <xf numFmtId="4" fontId="8" fillId="0" borderId="28" xfId="0" applyNumberFormat="1" applyFont="1" applyBorder="1" applyAlignment="1">
      <alignment horizontal="center" vertical="center" wrapText="1"/>
    </xf>
    <xf numFmtId="0" fontId="3" fillId="0" borderId="26" xfId="0" applyFont="1" applyBorder="1" applyAlignment="1">
      <alignment horizontal="center" vertical="center" wrapText="1"/>
    </xf>
    <xf numFmtId="0" fontId="2" fillId="0" borderId="26" xfId="0" applyFont="1" applyBorder="1"/>
    <xf numFmtId="0" fontId="3" fillId="0" borderId="11" xfId="0" applyFont="1" applyBorder="1" applyAlignment="1">
      <alignment horizontal="left" vertical="center" wrapText="1"/>
    </xf>
    <xf numFmtId="0" fontId="2" fillId="0" borderId="27" xfId="0" applyFont="1" applyBorder="1"/>
    <xf numFmtId="0" fontId="8" fillId="0" borderId="28" xfId="0" applyFont="1" applyBorder="1" applyAlignment="1">
      <alignment horizontal="center" vertical="center" wrapText="1"/>
    </xf>
    <xf numFmtId="0" fontId="9" fillId="0" borderId="28" xfId="0" applyFont="1" applyBorder="1" applyAlignment="1">
      <alignment horizontal="left" vertical="top" wrapText="1"/>
    </xf>
    <xf numFmtId="0" fontId="10" fillId="0" borderId="28" xfId="0" applyFont="1" applyBorder="1" applyAlignment="1">
      <alignment horizontal="left" vertical="center" wrapText="1"/>
    </xf>
    <xf numFmtId="4" fontId="1" fillId="0" borderId="28" xfId="0" applyNumberFormat="1" applyFont="1" applyBorder="1" applyAlignment="1">
      <alignment horizontal="left" vertical="center" wrapText="1"/>
    </xf>
    <xf numFmtId="0" fontId="1" fillId="0" borderId="33" xfId="0" applyFont="1" applyBorder="1" applyAlignment="1">
      <alignment horizontal="center" vertical="center" wrapText="1"/>
    </xf>
    <xf numFmtId="0" fontId="2" fillId="0" borderId="34" xfId="0" applyFont="1" applyBorder="1"/>
    <xf numFmtId="0" fontId="2" fillId="0" borderId="35" xfId="0" applyFont="1" applyBorder="1"/>
    <xf numFmtId="0" fontId="1" fillId="0" borderId="29"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0"/>
  <sheetViews>
    <sheetView tabSelected="1" workbookViewId="0"/>
  </sheetViews>
  <sheetFormatPr defaultColWidth="14.42578125" defaultRowHeight="15" customHeight="1" x14ac:dyDescent="0.25"/>
  <cols>
    <col min="1" max="1" width="6" customWidth="1"/>
    <col min="2" max="2" width="48.5703125" customWidth="1"/>
    <col min="3" max="3" width="24.140625" customWidth="1"/>
    <col min="4" max="4" width="24" customWidth="1"/>
    <col min="5" max="5" width="28.42578125" customWidth="1"/>
    <col min="6" max="6" width="25.140625" customWidth="1"/>
    <col min="7" max="7" width="25.28515625" customWidth="1"/>
    <col min="8" max="8" width="48.5703125" customWidth="1"/>
    <col min="9" max="11" width="8" customWidth="1"/>
  </cols>
  <sheetData>
    <row r="1" spans="1:11" ht="15.75" customHeight="1" x14ac:dyDescent="0.25">
      <c r="A1" s="1"/>
      <c r="B1" s="2"/>
      <c r="C1" s="2"/>
      <c r="D1" s="2"/>
      <c r="E1" s="1"/>
      <c r="F1" s="1"/>
      <c r="G1" s="1"/>
      <c r="H1" s="1"/>
      <c r="I1" s="1"/>
      <c r="J1" s="1"/>
      <c r="K1" s="1"/>
    </row>
    <row r="2" spans="1:11" ht="29.25" customHeight="1" x14ac:dyDescent="0.25">
      <c r="A2" s="3" t="s">
        <v>0</v>
      </c>
      <c r="B2" s="4" t="s">
        <v>1</v>
      </c>
      <c r="C2" s="91" t="s">
        <v>2</v>
      </c>
      <c r="D2" s="92"/>
      <c r="E2" s="92"/>
      <c r="F2" s="92"/>
      <c r="G2" s="93"/>
      <c r="H2" s="5" t="s">
        <v>3</v>
      </c>
      <c r="I2" s="1"/>
      <c r="J2" s="1"/>
      <c r="K2" s="1"/>
    </row>
    <row r="3" spans="1:11" ht="15.75" customHeight="1" x14ac:dyDescent="0.25">
      <c r="A3" s="80" t="s">
        <v>4</v>
      </c>
      <c r="B3" s="81"/>
      <c r="C3" s="81"/>
      <c r="D3" s="81"/>
      <c r="E3" s="81"/>
      <c r="F3" s="81"/>
      <c r="G3" s="81"/>
      <c r="H3" s="82"/>
      <c r="I3" s="1"/>
      <c r="J3" s="1"/>
      <c r="K3" s="1"/>
    </row>
    <row r="4" spans="1:11" x14ac:dyDescent="0.25">
      <c r="A4" s="83" t="s">
        <v>5</v>
      </c>
      <c r="B4" s="84"/>
      <c r="C4" s="84"/>
      <c r="D4" s="84"/>
      <c r="E4" s="84"/>
      <c r="F4" s="84"/>
      <c r="G4" s="84"/>
      <c r="H4" s="85"/>
      <c r="I4" s="1"/>
      <c r="J4" s="1"/>
      <c r="K4" s="1"/>
    </row>
    <row r="5" spans="1:11" ht="61.5" customHeight="1" x14ac:dyDescent="0.25">
      <c r="A5" s="86" t="s">
        <v>6</v>
      </c>
      <c r="B5" s="87"/>
      <c r="C5" s="6" t="s">
        <v>7</v>
      </c>
      <c r="D5" s="6" t="s">
        <v>8</v>
      </c>
      <c r="E5" s="7" t="s">
        <v>9</v>
      </c>
      <c r="F5" s="6" t="s">
        <v>10</v>
      </c>
      <c r="G5" s="6" t="s">
        <v>11</v>
      </c>
      <c r="H5" s="8"/>
      <c r="I5" s="2"/>
      <c r="J5" s="2"/>
      <c r="K5" s="2"/>
    </row>
    <row r="6" spans="1:11" ht="105.75" customHeight="1" x14ac:dyDescent="0.25">
      <c r="A6" s="9" t="s">
        <v>12</v>
      </c>
      <c r="B6" s="10" t="s">
        <v>13</v>
      </c>
      <c r="C6" s="11">
        <v>5000000</v>
      </c>
      <c r="D6" s="88">
        <v>5000000</v>
      </c>
      <c r="E6" s="89"/>
      <c r="F6" s="12" t="s">
        <v>14</v>
      </c>
      <c r="G6" s="11">
        <v>5000000</v>
      </c>
      <c r="H6" s="13" t="s">
        <v>15</v>
      </c>
      <c r="I6" s="1"/>
      <c r="J6" s="1"/>
      <c r="K6" s="1"/>
    </row>
    <row r="7" spans="1:11" ht="75.75" customHeight="1" x14ac:dyDescent="0.25">
      <c r="A7" s="14" t="s">
        <v>16</v>
      </c>
      <c r="B7" s="15" t="s">
        <v>17</v>
      </c>
      <c r="C7" s="16">
        <v>4697594.34</v>
      </c>
      <c r="D7" s="16">
        <v>4908986.09</v>
      </c>
      <c r="E7" s="16">
        <f t="shared" ref="E7:E8" si="0">C7*1.051</f>
        <v>4937171.6513399994</v>
      </c>
      <c r="F7" s="17">
        <f t="shared" ref="F7:F8" si="1">E7-D7</f>
        <v>28185.561339999549</v>
      </c>
      <c r="G7" s="16">
        <f t="shared" ref="G7:G8" si="2">E7*1.045</f>
        <v>5159344.3756502988</v>
      </c>
      <c r="H7" s="18" t="s">
        <v>18</v>
      </c>
      <c r="I7" s="1"/>
      <c r="J7" s="1"/>
      <c r="K7" s="1"/>
    </row>
    <row r="8" spans="1:11" ht="75.75" customHeight="1" x14ac:dyDescent="0.25">
      <c r="A8" s="14" t="s">
        <v>19</v>
      </c>
      <c r="B8" s="15" t="s">
        <v>20</v>
      </c>
      <c r="C8" s="16">
        <v>3131729.56</v>
      </c>
      <c r="D8" s="16">
        <v>3272657.39</v>
      </c>
      <c r="E8" s="16">
        <f t="shared" si="0"/>
        <v>3291447.7675600001</v>
      </c>
      <c r="F8" s="17">
        <f t="shared" si="1"/>
        <v>18790.377559999935</v>
      </c>
      <c r="G8" s="16">
        <f t="shared" si="2"/>
        <v>3439562.9171002</v>
      </c>
      <c r="H8" s="18" t="s">
        <v>21</v>
      </c>
      <c r="I8" s="1"/>
      <c r="J8" s="1"/>
      <c r="K8" s="1"/>
    </row>
    <row r="9" spans="1:11" ht="15.75" customHeight="1" x14ac:dyDescent="0.25">
      <c r="A9" s="76" t="s">
        <v>22</v>
      </c>
      <c r="B9" s="66"/>
      <c r="C9" s="66"/>
      <c r="D9" s="66"/>
      <c r="E9" s="66"/>
      <c r="F9" s="66"/>
      <c r="G9" s="66"/>
      <c r="H9" s="66"/>
      <c r="I9" s="1"/>
      <c r="J9" s="1"/>
      <c r="K9" s="1"/>
    </row>
    <row r="10" spans="1:11" ht="52.5" customHeight="1" x14ac:dyDescent="0.25">
      <c r="A10" s="68" t="s">
        <v>12</v>
      </c>
      <c r="B10" s="18" t="s">
        <v>23</v>
      </c>
      <c r="C10" s="16">
        <v>10961.06</v>
      </c>
      <c r="D10" s="16">
        <v>11454.31</v>
      </c>
      <c r="E10" s="16">
        <v>11502.07</v>
      </c>
      <c r="F10" s="20">
        <f t="shared" ref="F10:F14" si="3">E10-D10</f>
        <v>47.760000000000218</v>
      </c>
      <c r="G10" s="16">
        <f t="shared" ref="G10:G14" si="4">E10*1.045</f>
        <v>12019.663149999998</v>
      </c>
      <c r="H10" s="77" t="s">
        <v>24</v>
      </c>
      <c r="I10" s="1"/>
      <c r="J10" s="1"/>
      <c r="K10" s="1"/>
    </row>
    <row r="11" spans="1:11" ht="30.75" customHeight="1" x14ac:dyDescent="0.25">
      <c r="A11" s="69"/>
      <c r="B11" s="18" t="s">
        <v>25</v>
      </c>
      <c r="C11" s="22">
        <v>7307.37</v>
      </c>
      <c r="D11" s="22">
        <v>7636.21</v>
      </c>
      <c r="E11" s="16">
        <f t="shared" ref="E11:E14" si="5">C11*1.051</f>
        <v>7680.045869999999</v>
      </c>
      <c r="F11" s="17">
        <f t="shared" si="3"/>
        <v>43.835869999998977</v>
      </c>
      <c r="G11" s="16">
        <f t="shared" si="4"/>
        <v>8025.647934149998</v>
      </c>
      <c r="H11" s="69"/>
      <c r="I11" s="1"/>
      <c r="J11" s="1"/>
      <c r="K11" s="1"/>
    </row>
    <row r="12" spans="1:11" ht="24" customHeight="1" x14ac:dyDescent="0.25">
      <c r="A12" s="69"/>
      <c r="B12" s="18" t="s">
        <v>26</v>
      </c>
      <c r="C12" s="22">
        <v>5480.53</v>
      </c>
      <c r="D12" s="22">
        <v>5727.16</v>
      </c>
      <c r="E12" s="16">
        <f t="shared" si="5"/>
        <v>5760.0370299999995</v>
      </c>
      <c r="F12" s="17">
        <f t="shared" si="3"/>
        <v>32.87702999999965</v>
      </c>
      <c r="G12" s="16">
        <f t="shared" si="4"/>
        <v>6019.2386963499994</v>
      </c>
      <c r="H12" s="69"/>
      <c r="I12" s="1"/>
      <c r="J12" s="1"/>
      <c r="K12" s="1"/>
    </row>
    <row r="13" spans="1:11" ht="28.5" customHeight="1" x14ac:dyDescent="0.25">
      <c r="A13" s="69"/>
      <c r="B13" s="18" t="s">
        <v>27</v>
      </c>
      <c r="C13" s="22">
        <v>4384.42</v>
      </c>
      <c r="D13" s="22">
        <v>4581.7299999999996</v>
      </c>
      <c r="E13" s="16">
        <f t="shared" si="5"/>
        <v>4608.0254199999999</v>
      </c>
      <c r="F13" s="17">
        <f t="shared" si="3"/>
        <v>26.295420000000377</v>
      </c>
      <c r="G13" s="16">
        <f t="shared" si="4"/>
        <v>4815.3865638999996</v>
      </c>
      <c r="H13" s="69"/>
      <c r="I13" s="1"/>
      <c r="J13" s="1"/>
      <c r="K13" s="1"/>
    </row>
    <row r="14" spans="1:11" ht="30.75" customHeight="1" x14ac:dyDescent="0.25">
      <c r="A14" s="69"/>
      <c r="B14" s="18" t="s">
        <v>28</v>
      </c>
      <c r="C14" s="22">
        <v>3653.69</v>
      </c>
      <c r="D14" s="22">
        <v>3818.11</v>
      </c>
      <c r="E14" s="16">
        <f t="shared" si="5"/>
        <v>3840.02819</v>
      </c>
      <c r="F14" s="17">
        <f t="shared" si="3"/>
        <v>21.918189999999868</v>
      </c>
      <c r="G14" s="16">
        <f t="shared" si="4"/>
        <v>4012.8294585499998</v>
      </c>
      <c r="H14" s="70"/>
      <c r="I14" s="1"/>
      <c r="J14" s="1"/>
      <c r="K14" s="1"/>
    </row>
    <row r="15" spans="1:11" ht="225.75" customHeight="1" x14ac:dyDescent="0.25">
      <c r="A15" s="14" t="s">
        <v>16</v>
      </c>
      <c r="B15" s="23" t="s">
        <v>29</v>
      </c>
      <c r="C15" s="16">
        <v>2815.34</v>
      </c>
      <c r="D15" s="16">
        <v>2942.03</v>
      </c>
      <c r="E15" s="16" t="s">
        <v>14</v>
      </c>
      <c r="F15" s="16" t="s">
        <v>14</v>
      </c>
      <c r="G15" s="16">
        <f>D15*1.045</f>
        <v>3074.4213500000001</v>
      </c>
      <c r="H15" s="18" t="s">
        <v>30</v>
      </c>
      <c r="I15" s="1"/>
      <c r="J15" s="1"/>
      <c r="K15" s="1"/>
    </row>
    <row r="16" spans="1:11" ht="159.75" customHeight="1" x14ac:dyDescent="0.25">
      <c r="A16" s="19" t="s">
        <v>19</v>
      </c>
      <c r="B16" s="24" t="s">
        <v>31</v>
      </c>
      <c r="C16" s="78" t="s">
        <v>32</v>
      </c>
      <c r="D16" s="66"/>
      <c r="E16" s="66"/>
      <c r="F16" s="66"/>
      <c r="G16" s="67"/>
      <c r="H16" s="21" t="s">
        <v>33</v>
      </c>
      <c r="I16" s="1"/>
      <c r="J16" s="1"/>
      <c r="K16" s="1"/>
    </row>
    <row r="17" spans="1:11" ht="15.75" customHeight="1" x14ac:dyDescent="0.25">
      <c r="A17" s="76" t="s">
        <v>34</v>
      </c>
      <c r="B17" s="66"/>
      <c r="C17" s="66"/>
      <c r="D17" s="66"/>
      <c r="E17" s="66"/>
      <c r="F17" s="66"/>
      <c r="G17" s="66"/>
      <c r="H17" s="66"/>
      <c r="I17" s="1"/>
      <c r="J17" s="1"/>
      <c r="K17" s="1"/>
    </row>
    <row r="18" spans="1:11" ht="312" customHeight="1" x14ac:dyDescent="0.25">
      <c r="A18" s="14" t="s">
        <v>35</v>
      </c>
      <c r="B18" s="25" t="s">
        <v>36</v>
      </c>
      <c r="C18" s="16" t="s">
        <v>14</v>
      </c>
      <c r="D18" s="94">
        <v>51552</v>
      </c>
      <c r="E18" s="67"/>
      <c r="F18" s="16" t="s">
        <v>14</v>
      </c>
      <c r="G18" s="16">
        <f t="shared" ref="G18:G19" si="6">D18*1.045</f>
        <v>53871.839999999997</v>
      </c>
      <c r="H18" s="18" t="s">
        <v>37</v>
      </c>
      <c r="I18" s="1"/>
      <c r="J18" s="1"/>
      <c r="K18" s="1"/>
    </row>
    <row r="19" spans="1:11" ht="315" customHeight="1" x14ac:dyDescent="0.25">
      <c r="A19" s="19" t="s">
        <v>38</v>
      </c>
      <c r="B19" s="24" t="s">
        <v>39</v>
      </c>
      <c r="C19" s="16" t="s">
        <v>14</v>
      </c>
      <c r="D19" s="94">
        <v>49511</v>
      </c>
      <c r="E19" s="67"/>
      <c r="F19" s="16" t="s">
        <v>14</v>
      </c>
      <c r="G19" s="16">
        <f t="shared" si="6"/>
        <v>51738.994999999995</v>
      </c>
      <c r="H19" s="18" t="s">
        <v>37</v>
      </c>
      <c r="I19" s="1"/>
      <c r="J19" s="1"/>
      <c r="K19" s="1"/>
    </row>
    <row r="20" spans="1:11" ht="112.5" customHeight="1" x14ac:dyDescent="0.25">
      <c r="A20" s="19" t="s">
        <v>40</v>
      </c>
      <c r="B20" s="24" t="s">
        <v>41</v>
      </c>
      <c r="C20" s="16">
        <v>33023.230000000003</v>
      </c>
      <c r="D20" s="90">
        <v>35466.949999999997</v>
      </c>
      <c r="E20" s="67"/>
      <c r="F20" s="16" t="s">
        <v>14</v>
      </c>
      <c r="G20" s="16">
        <f>D20*1.095</f>
        <v>38836.310249999995</v>
      </c>
      <c r="H20" s="21" t="s">
        <v>42</v>
      </c>
      <c r="I20" s="1"/>
      <c r="J20" s="1"/>
      <c r="K20" s="1"/>
    </row>
    <row r="21" spans="1:11" ht="121.5" customHeight="1" x14ac:dyDescent="0.25">
      <c r="A21" s="19" t="s">
        <v>43</v>
      </c>
      <c r="B21" s="24" t="s">
        <v>44</v>
      </c>
      <c r="C21" s="71" t="s">
        <v>45</v>
      </c>
      <c r="D21" s="66"/>
      <c r="E21" s="66"/>
      <c r="F21" s="66"/>
      <c r="G21" s="67"/>
      <c r="H21" s="21" t="s">
        <v>46</v>
      </c>
      <c r="I21" s="1"/>
      <c r="J21" s="1"/>
      <c r="K21" s="1"/>
    </row>
    <row r="22" spans="1:11" ht="206.25" customHeight="1" x14ac:dyDescent="0.25">
      <c r="A22" s="19" t="s">
        <v>47</v>
      </c>
      <c r="B22" s="24" t="s">
        <v>48</v>
      </c>
      <c r="C22" s="71" t="s">
        <v>49</v>
      </c>
      <c r="D22" s="66"/>
      <c r="E22" s="66"/>
      <c r="F22" s="66"/>
      <c r="G22" s="67"/>
      <c r="H22" s="21" t="s">
        <v>50</v>
      </c>
      <c r="I22" s="1"/>
      <c r="J22" s="1"/>
      <c r="K22" s="1"/>
    </row>
    <row r="23" spans="1:11" ht="15.75" customHeight="1" x14ac:dyDescent="0.25">
      <c r="A23" s="76" t="s">
        <v>51</v>
      </c>
      <c r="B23" s="66"/>
      <c r="C23" s="66"/>
      <c r="D23" s="66"/>
      <c r="E23" s="66"/>
      <c r="F23" s="66"/>
      <c r="G23" s="66"/>
      <c r="H23" s="79"/>
      <c r="I23" s="26"/>
      <c r="J23" s="26"/>
      <c r="K23" s="26"/>
    </row>
    <row r="24" spans="1:11" ht="15.75" customHeight="1" x14ac:dyDescent="0.25">
      <c r="A24" s="76" t="s">
        <v>52</v>
      </c>
      <c r="B24" s="66"/>
      <c r="C24" s="66"/>
      <c r="D24" s="66"/>
      <c r="E24" s="66"/>
      <c r="F24" s="66"/>
      <c r="G24" s="66"/>
      <c r="H24" s="66"/>
      <c r="I24" s="1"/>
      <c r="J24" s="1"/>
      <c r="K24" s="1"/>
    </row>
    <row r="25" spans="1:11" ht="90" customHeight="1" x14ac:dyDescent="0.25">
      <c r="A25" s="68" t="s">
        <v>12</v>
      </c>
      <c r="B25" s="78" t="s">
        <v>53</v>
      </c>
      <c r="C25" s="66"/>
      <c r="D25" s="66"/>
      <c r="E25" s="66"/>
      <c r="F25" s="66"/>
      <c r="G25" s="67"/>
      <c r="H25" s="73" t="s">
        <v>54</v>
      </c>
      <c r="I25" s="1"/>
      <c r="J25" s="1"/>
      <c r="K25" s="1"/>
    </row>
    <row r="26" spans="1:11" ht="29.25" customHeight="1" x14ac:dyDescent="0.25">
      <c r="A26" s="69"/>
      <c r="B26" s="25" t="s">
        <v>55</v>
      </c>
      <c r="C26" s="27">
        <v>3000000</v>
      </c>
      <c r="D26" s="75">
        <v>3000000</v>
      </c>
      <c r="E26" s="67"/>
      <c r="F26" s="16" t="s">
        <v>14</v>
      </c>
      <c r="G26" s="28">
        <v>3000000</v>
      </c>
      <c r="H26" s="69"/>
      <c r="I26" s="1"/>
      <c r="J26" s="1"/>
      <c r="K26" s="1"/>
    </row>
    <row r="27" spans="1:11" ht="33" customHeight="1" x14ac:dyDescent="0.25">
      <c r="A27" s="69"/>
      <c r="B27" s="65" t="s">
        <v>56</v>
      </c>
      <c r="C27" s="66"/>
      <c r="D27" s="66"/>
      <c r="E27" s="66"/>
      <c r="F27" s="66"/>
      <c r="G27" s="67"/>
      <c r="H27" s="69"/>
      <c r="I27" s="1"/>
      <c r="J27" s="1"/>
      <c r="K27" s="1"/>
    </row>
    <row r="28" spans="1:11" ht="62.25" customHeight="1" x14ac:dyDescent="0.25">
      <c r="A28" s="69"/>
      <c r="B28" s="18" t="s">
        <v>57</v>
      </c>
      <c r="C28" s="16" t="s">
        <v>14</v>
      </c>
      <c r="D28" s="75">
        <v>3000000</v>
      </c>
      <c r="E28" s="67"/>
      <c r="F28" s="16" t="s">
        <v>14</v>
      </c>
      <c r="G28" s="28">
        <v>3000000</v>
      </c>
      <c r="H28" s="69"/>
      <c r="I28" s="1"/>
      <c r="J28" s="1"/>
      <c r="K28" s="1"/>
    </row>
    <row r="29" spans="1:11" ht="33" customHeight="1" x14ac:dyDescent="0.25">
      <c r="A29" s="69"/>
      <c r="B29" s="18" t="s">
        <v>58</v>
      </c>
      <c r="C29" s="16" t="s">
        <v>14</v>
      </c>
      <c r="D29" s="75">
        <v>1000000</v>
      </c>
      <c r="E29" s="67"/>
      <c r="F29" s="16" t="s">
        <v>14</v>
      </c>
      <c r="G29" s="28">
        <v>1000000</v>
      </c>
      <c r="H29" s="69"/>
      <c r="I29" s="1"/>
      <c r="J29" s="1"/>
      <c r="K29" s="1"/>
    </row>
    <row r="30" spans="1:11" ht="33" customHeight="1" x14ac:dyDescent="0.25">
      <c r="A30" s="70"/>
      <c r="B30" s="18" t="s">
        <v>59</v>
      </c>
      <c r="C30" s="16" t="s">
        <v>14</v>
      </c>
      <c r="D30" s="75">
        <v>100000</v>
      </c>
      <c r="E30" s="67"/>
      <c r="F30" s="16" t="s">
        <v>14</v>
      </c>
      <c r="G30" s="28">
        <v>100000</v>
      </c>
      <c r="H30" s="70"/>
      <c r="I30" s="1"/>
      <c r="J30" s="1"/>
      <c r="K30" s="1"/>
    </row>
    <row r="31" spans="1:11" ht="86.25" customHeight="1" x14ac:dyDescent="0.25">
      <c r="A31" s="14" t="s">
        <v>16</v>
      </c>
      <c r="B31" s="18" t="s">
        <v>60</v>
      </c>
      <c r="C31" s="29">
        <v>3131729.56</v>
      </c>
      <c r="D31" s="29">
        <v>3272657.39</v>
      </c>
      <c r="E31" s="29">
        <f>C31*1.051</f>
        <v>3291447.7675600001</v>
      </c>
      <c r="F31" s="20">
        <f>E31-D31</f>
        <v>18790.377559999935</v>
      </c>
      <c r="G31" s="29">
        <f>E31*1.045</f>
        <v>3439562.9171002</v>
      </c>
      <c r="H31" s="18" t="s">
        <v>61</v>
      </c>
      <c r="I31" s="1"/>
      <c r="J31" s="1"/>
      <c r="K31" s="1"/>
    </row>
    <row r="32" spans="1:11" ht="82.5" customHeight="1" x14ac:dyDescent="0.25">
      <c r="A32" s="68" t="s">
        <v>19</v>
      </c>
      <c r="B32" s="78" t="s">
        <v>62</v>
      </c>
      <c r="C32" s="66"/>
      <c r="D32" s="66"/>
      <c r="E32" s="66"/>
      <c r="F32" s="66"/>
      <c r="G32" s="67"/>
      <c r="H32" s="73" t="s">
        <v>63</v>
      </c>
      <c r="I32" s="1"/>
      <c r="J32" s="1"/>
      <c r="K32" s="1"/>
    </row>
    <row r="33" spans="1:11" ht="25.5" customHeight="1" x14ac:dyDescent="0.25">
      <c r="A33" s="69"/>
      <c r="B33" s="18" t="s">
        <v>64</v>
      </c>
      <c r="C33" s="30">
        <v>313172.95</v>
      </c>
      <c r="D33" s="30">
        <v>327265.73</v>
      </c>
      <c r="E33" s="30">
        <f t="shared" ref="E33:E34" si="7">C33*1.051</f>
        <v>329144.77045000001</v>
      </c>
      <c r="F33" s="31">
        <f t="shared" ref="F33:F34" si="8">E33-D33</f>
        <v>1879.0404500000295</v>
      </c>
      <c r="G33" s="30">
        <f t="shared" ref="G33:G34" si="9">E33*1.045</f>
        <v>343956.28512025002</v>
      </c>
      <c r="H33" s="69"/>
      <c r="I33" s="1"/>
      <c r="J33" s="1"/>
      <c r="K33" s="1"/>
    </row>
    <row r="34" spans="1:11" ht="29.25" customHeight="1" x14ac:dyDescent="0.25">
      <c r="A34" s="70"/>
      <c r="B34" s="18" t="s">
        <v>65</v>
      </c>
      <c r="C34" s="30">
        <v>78293.240000000005</v>
      </c>
      <c r="D34" s="30">
        <v>81816.44</v>
      </c>
      <c r="E34" s="30">
        <f t="shared" si="7"/>
        <v>82286.195240000001</v>
      </c>
      <c r="F34" s="31">
        <f t="shared" si="8"/>
        <v>469.75523999999859</v>
      </c>
      <c r="G34" s="30">
        <f t="shared" si="9"/>
        <v>85989.074025800001</v>
      </c>
      <c r="H34" s="70"/>
      <c r="I34" s="1"/>
      <c r="J34" s="1"/>
      <c r="K34" s="1"/>
    </row>
    <row r="35" spans="1:11" ht="87.75" customHeight="1" x14ac:dyDescent="0.25">
      <c r="A35" s="68" t="s">
        <v>66</v>
      </c>
      <c r="B35" s="65" t="s">
        <v>67</v>
      </c>
      <c r="C35" s="66"/>
      <c r="D35" s="66"/>
      <c r="E35" s="66"/>
      <c r="F35" s="66"/>
      <c r="G35" s="67"/>
      <c r="H35" s="73" t="s">
        <v>68</v>
      </c>
      <c r="I35" s="1"/>
      <c r="J35" s="1"/>
      <c r="K35" s="1"/>
    </row>
    <row r="36" spans="1:11" ht="15.75" customHeight="1" x14ac:dyDescent="0.25">
      <c r="A36" s="69"/>
      <c r="B36" s="18" t="s">
        <v>69</v>
      </c>
      <c r="C36" s="29">
        <v>2348797.1800000002</v>
      </c>
      <c r="D36" s="29">
        <v>2454493.0499999998</v>
      </c>
      <c r="E36" s="29">
        <f t="shared" ref="E36:E38" si="10">C36*1.051</f>
        <v>2468585.8361800001</v>
      </c>
      <c r="F36" s="20">
        <f t="shared" ref="F36:F38" si="11">E36-D36</f>
        <v>14092.786180000287</v>
      </c>
      <c r="G36" s="29">
        <f t="shared" ref="G36:G38" si="12">E36*1.045</f>
        <v>2579672.1988081001</v>
      </c>
      <c r="H36" s="69"/>
      <c r="I36" s="1"/>
      <c r="J36" s="1"/>
      <c r="K36" s="1"/>
    </row>
    <row r="37" spans="1:11" ht="15.75" customHeight="1" x14ac:dyDescent="0.25">
      <c r="A37" s="69"/>
      <c r="B37" s="18" t="s">
        <v>70</v>
      </c>
      <c r="C37" s="29">
        <v>1565864.79</v>
      </c>
      <c r="D37" s="29">
        <v>1636328.71</v>
      </c>
      <c r="E37" s="29">
        <f t="shared" si="10"/>
        <v>1645723.89429</v>
      </c>
      <c r="F37" s="20">
        <f t="shared" si="11"/>
        <v>9395.1842900000047</v>
      </c>
      <c r="G37" s="29">
        <f t="shared" si="12"/>
        <v>1719781.4695330497</v>
      </c>
      <c r="H37" s="69"/>
      <c r="I37" s="1"/>
      <c r="J37" s="1"/>
      <c r="K37" s="1"/>
    </row>
    <row r="38" spans="1:11" ht="21.75" customHeight="1" x14ac:dyDescent="0.25">
      <c r="A38" s="70"/>
      <c r="B38" s="18" t="s">
        <v>71</v>
      </c>
      <c r="C38" s="29">
        <v>782932.4</v>
      </c>
      <c r="D38" s="29">
        <v>818164.36</v>
      </c>
      <c r="E38" s="29">
        <f t="shared" si="10"/>
        <v>822861.95239999995</v>
      </c>
      <c r="F38" s="20">
        <f t="shared" si="11"/>
        <v>4697.592399999965</v>
      </c>
      <c r="G38" s="29">
        <f t="shared" si="12"/>
        <v>859890.74025799986</v>
      </c>
      <c r="H38" s="70"/>
      <c r="I38" s="1"/>
      <c r="J38" s="1"/>
      <c r="K38" s="1"/>
    </row>
    <row r="39" spans="1:11" ht="15.75" customHeight="1" x14ac:dyDescent="0.25">
      <c r="A39" s="72" t="s">
        <v>72</v>
      </c>
      <c r="B39" s="66"/>
      <c r="C39" s="66"/>
      <c r="D39" s="66"/>
      <c r="E39" s="66"/>
      <c r="F39" s="66"/>
      <c r="G39" s="66"/>
      <c r="H39" s="66"/>
      <c r="I39" s="1"/>
      <c r="J39" s="1"/>
      <c r="K39" s="1"/>
    </row>
    <row r="40" spans="1:11" ht="119.25" customHeight="1" x14ac:dyDescent="0.25">
      <c r="A40" s="68" t="s">
        <v>12</v>
      </c>
      <c r="B40" s="65" t="s">
        <v>73</v>
      </c>
      <c r="C40" s="66"/>
      <c r="D40" s="66"/>
      <c r="E40" s="66"/>
      <c r="F40" s="66"/>
      <c r="G40" s="67"/>
      <c r="H40" s="73" t="s">
        <v>74</v>
      </c>
      <c r="I40" s="1"/>
      <c r="J40" s="1"/>
      <c r="K40" s="1"/>
    </row>
    <row r="41" spans="1:11" ht="15.75" customHeight="1" x14ac:dyDescent="0.25">
      <c r="A41" s="69"/>
      <c r="B41" s="18" t="s">
        <v>69</v>
      </c>
      <c r="C41" s="29">
        <v>21922.12</v>
      </c>
      <c r="D41" s="32">
        <v>22908.62</v>
      </c>
      <c r="E41" s="32">
        <f t="shared" ref="E41:E43" si="13">C41*1.051</f>
        <v>23040.148119999998</v>
      </c>
      <c r="F41" s="20">
        <f t="shared" ref="F41:F43" si="14">E41-D41</f>
        <v>131.52811999999903</v>
      </c>
      <c r="G41" s="32">
        <f t="shared" ref="G41:G43" si="15">E41*1.045</f>
        <v>24076.954785399997</v>
      </c>
      <c r="H41" s="69"/>
      <c r="I41" s="1"/>
      <c r="J41" s="1"/>
      <c r="K41" s="1"/>
    </row>
    <row r="42" spans="1:11" ht="15.75" customHeight="1" x14ac:dyDescent="0.25">
      <c r="A42" s="69"/>
      <c r="B42" s="18" t="s">
        <v>70</v>
      </c>
      <c r="C42" s="29">
        <v>10961.05</v>
      </c>
      <c r="D42" s="32">
        <v>11454.3</v>
      </c>
      <c r="E42" s="32">
        <f t="shared" si="13"/>
        <v>11520.063549999999</v>
      </c>
      <c r="F42" s="20">
        <f t="shared" si="14"/>
        <v>65.763549999999668</v>
      </c>
      <c r="G42" s="32">
        <f t="shared" si="15"/>
        <v>12038.466409749997</v>
      </c>
      <c r="H42" s="69"/>
      <c r="I42" s="1"/>
      <c r="J42" s="1"/>
      <c r="K42" s="1"/>
    </row>
    <row r="43" spans="1:11" ht="15.75" customHeight="1" x14ac:dyDescent="0.25">
      <c r="A43" s="70"/>
      <c r="B43" s="18" t="s">
        <v>75</v>
      </c>
      <c r="C43" s="29">
        <v>4384.42</v>
      </c>
      <c r="D43" s="32">
        <v>4581.72</v>
      </c>
      <c r="E43" s="32">
        <f t="shared" si="13"/>
        <v>4608.0254199999999</v>
      </c>
      <c r="F43" s="20">
        <f t="shared" si="14"/>
        <v>26.305419999999685</v>
      </c>
      <c r="G43" s="32">
        <f t="shared" si="15"/>
        <v>4815.3865638999996</v>
      </c>
      <c r="H43" s="70"/>
      <c r="I43" s="1"/>
      <c r="J43" s="1"/>
      <c r="K43" s="1"/>
    </row>
    <row r="44" spans="1:11" ht="45.75" customHeight="1" x14ac:dyDescent="0.25">
      <c r="A44" s="14" t="s">
        <v>16</v>
      </c>
      <c r="B44" s="18" t="s">
        <v>76</v>
      </c>
      <c r="C44" s="71" t="s">
        <v>77</v>
      </c>
      <c r="D44" s="66"/>
      <c r="E44" s="66"/>
      <c r="F44" s="66"/>
      <c r="G44" s="67"/>
      <c r="H44" s="18" t="s">
        <v>78</v>
      </c>
      <c r="I44" s="1"/>
      <c r="J44" s="1"/>
      <c r="K44" s="1"/>
    </row>
    <row r="45" spans="1:11" ht="15.75" customHeight="1" x14ac:dyDescent="0.25">
      <c r="A45" s="72" t="s">
        <v>79</v>
      </c>
      <c r="B45" s="66"/>
      <c r="C45" s="66"/>
      <c r="D45" s="66"/>
      <c r="E45" s="66"/>
      <c r="F45" s="66"/>
      <c r="G45" s="66"/>
      <c r="H45" s="66"/>
      <c r="I45" s="1"/>
      <c r="J45" s="1"/>
      <c r="K45" s="1"/>
    </row>
    <row r="46" spans="1:11" ht="15.75" customHeight="1" x14ac:dyDescent="0.25">
      <c r="A46" s="76"/>
      <c r="B46" s="66"/>
      <c r="C46" s="66"/>
      <c r="D46" s="66"/>
      <c r="E46" s="66"/>
      <c r="F46" s="66"/>
      <c r="G46" s="66"/>
      <c r="H46" s="66"/>
      <c r="I46" s="1"/>
      <c r="J46" s="1"/>
      <c r="K46" s="1"/>
    </row>
    <row r="47" spans="1:11" ht="193.5" customHeight="1" x14ac:dyDescent="0.25">
      <c r="A47" s="14" t="s">
        <v>12</v>
      </c>
      <c r="B47" s="18" t="s">
        <v>80</v>
      </c>
      <c r="C47" s="29">
        <v>3131729.56</v>
      </c>
      <c r="D47" s="29">
        <f>C47*1.045</f>
        <v>3272657.3901999998</v>
      </c>
      <c r="E47" s="29">
        <f>C47*1.051</f>
        <v>3291447.7675600001</v>
      </c>
      <c r="F47" s="20">
        <f>E47-D47</f>
        <v>18790.377360000275</v>
      </c>
      <c r="G47" s="29">
        <f>E47*1.045</f>
        <v>3439562.9171002</v>
      </c>
      <c r="H47" s="73" t="s">
        <v>81</v>
      </c>
      <c r="I47" s="1"/>
      <c r="J47" s="1"/>
      <c r="K47" s="1"/>
    </row>
    <row r="48" spans="1:11" ht="15.75" customHeight="1" x14ac:dyDescent="0.25">
      <c r="A48" s="68" t="s">
        <v>16</v>
      </c>
      <c r="B48" s="65" t="s">
        <v>82</v>
      </c>
      <c r="C48" s="66"/>
      <c r="D48" s="66"/>
      <c r="E48" s="66"/>
      <c r="F48" s="66"/>
      <c r="G48" s="67"/>
      <c r="H48" s="69"/>
      <c r="I48" s="1"/>
      <c r="J48" s="1"/>
      <c r="K48" s="1"/>
    </row>
    <row r="49" spans="1:11" ht="15.75" customHeight="1" x14ac:dyDescent="0.25">
      <c r="A49" s="69"/>
      <c r="B49" s="18" t="s">
        <v>69</v>
      </c>
      <c r="C49" s="33">
        <v>2348797.1800000002</v>
      </c>
      <c r="D49" s="29">
        <f t="shared" ref="D49:D51" si="16">C49*1.045</f>
        <v>2454493.0531000001</v>
      </c>
      <c r="E49" s="29">
        <f t="shared" ref="E49:E51" si="17">C49*1.051</f>
        <v>2468585.8361800001</v>
      </c>
      <c r="F49" s="20">
        <f t="shared" ref="F49:F51" si="18">E49-D49</f>
        <v>14092.783079999965</v>
      </c>
      <c r="G49" s="29">
        <f t="shared" ref="G49:G51" si="19">E49*1.045</f>
        <v>2579672.1988081001</v>
      </c>
      <c r="H49" s="69"/>
      <c r="I49" s="1"/>
      <c r="J49" s="1"/>
      <c r="K49" s="1"/>
    </row>
    <row r="50" spans="1:11" ht="15.75" customHeight="1" x14ac:dyDescent="0.25">
      <c r="A50" s="69"/>
      <c r="B50" s="18" t="s">
        <v>70</v>
      </c>
      <c r="C50" s="33">
        <v>1565864.79</v>
      </c>
      <c r="D50" s="29">
        <f t="shared" si="16"/>
        <v>1636328.7055499998</v>
      </c>
      <c r="E50" s="29">
        <f t="shared" si="17"/>
        <v>1645723.89429</v>
      </c>
      <c r="F50" s="20">
        <f t="shared" si="18"/>
        <v>9395.1887400001287</v>
      </c>
      <c r="G50" s="29">
        <f t="shared" si="19"/>
        <v>1719781.4695330497</v>
      </c>
      <c r="H50" s="69"/>
      <c r="I50" s="1"/>
      <c r="J50" s="1"/>
      <c r="K50" s="1"/>
    </row>
    <row r="51" spans="1:11" ht="15.75" customHeight="1" x14ac:dyDescent="0.25">
      <c r="A51" s="70"/>
      <c r="B51" s="18" t="s">
        <v>71</v>
      </c>
      <c r="C51" s="33">
        <v>782932.4</v>
      </c>
      <c r="D51" s="29">
        <f t="shared" si="16"/>
        <v>818164.35800000001</v>
      </c>
      <c r="E51" s="29">
        <f t="shared" si="17"/>
        <v>822861.95239999995</v>
      </c>
      <c r="F51" s="20">
        <f t="shared" si="18"/>
        <v>4697.5943999999436</v>
      </c>
      <c r="G51" s="29">
        <f t="shared" si="19"/>
        <v>859890.74025799986</v>
      </c>
      <c r="H51" s="69"/>
      <c r="I51" s="1"/>
      <c r="J51" s="1"/>
      <c r="K51" s="1"/>
    </row>
    <row r="52" spans="1:11" ht="29.25" customHeight="1" x14ac:dyDescent="0.25">
      <c r="A52" s="68" t="s">
        <v>19</v>
      </c>
      <c r="B52" s="65" t="s">
        <v>83</v>
      </c>
      <c r="C52" s="66"/>
      <c r="D52" s="66"/>
      <c r="E52" s="66"/>
      <c r="F52" s="66"/>
      <c r="G52" s="67"/>
      <c r="H52" s="69"/>
      <c r="I52" s="1"/>
      <c r="J52" s="1"/>
      <c r="K52" s="1"/>
    </row>
    <row r="53" spans="1:11" ht="15.75" customHeight="1" x14ac:dyDescent="0.25">
      <c r="A53" s="69"/>
      <c r="B53" s="18" t="s">
        <v>64</v>
      </c>
      <c r="C53" s="34">
        <v>313172.95</v>
      </c>
      <c r="D53" s="29">
        <f t="shared" ref="D53:D54" si="20">C53*1.045</f>
        <v>327265.73274999997</v>
      </c>
      <c r="E53" s="29">
        <f t="shared" ref="E53:E54" si="21">C53*1.051</f>
        <v>329144.77045000001</v>
      </c>
      <c r="F53" s="20">
        <f t="shared" ref="F53:F54" si="22">E53-D53</f>
        <v>1879.0377000000444</v>
      </c>
      <c r="G53" s="29">
        <f t="shared" ref="G53:G54" si="23">E53*1.045</f>
        <v>343956.28512025002</v>
      </c>
      <c r="H53" s="69"/>
      <c r="I53" s="1"/>
      <c r="J53" s="1"/>
      <c r="K53" s="1"/>
    </row>
    <row r="54" spans="1:11" ht="15.75" customHeight="1" x14ac:dyDescent="0.25">
      <c r="A54" s="74"/>
      <c r="B54" s="18" t="s">
        <v>65</v>
      </c>
      <c r="C54" s="35">
        <v>78293.240000000005</v>
      </c>
      <c r="D54" s="29">
        <f t="shared" si="20"/>
        <v>81816.435800000007</v>
      </c>
      <c r="E54" s="29">
        <f t="shared" si="21"/>
        <v>82286.195240000001</v>
      </c>
      <c r="F54" s="20">
        <f t="shared" si="22"/>
        <v>469.75943999999436</v>
      </c>
      <c r="G54" s="29">
        <f t="shared" si="23"/>
        <v>85989.074025800001</v>
      </c>
      <c r="H54" s="74"/>
      <c r="I54" s="1"/>
      <c r="J54" s="1"/>
      <c r="K54" s="1"/>
    </row>
    <row r="55" spans="1:11" ht="15.75" customHeight="1" x14ac:dyDescent="0.25">
      <c r="A55" s="1"/>
      <c r="B55" s="2"/>
      <c r="C55" s="2"/>
      <c r="D55" s="2"/>
      <c r="E55" s="1"/>
      <c r="F55" s="1"/>
      <c r="G55" s="1"/>
      <c r="H55" s="1"/>
      <c r="I55" s="1"/>
      <c r="J55" s="1"/>
      <c r="K55" s="1"/>
    </row>
    <row r="56" spans="1:11" ht="15.75" customHeight="1" x14ac:dyDescent="0.25">
      <c r="A56" s="1"/>
      <c r="B56" s="2"/>
      <c r="C56" s="2"/>
      <c r="D56" s="2"/>
      <c r="E56" s="1"/>
      <c r="F56" s="1"/>
      <c r="G56" s="1"/>
      <c r="H56" s="1"/>
      <c r="I56" s="1"/>
      <c r="J56" s="1"/>
      <c r="K56" s="1"/>
    </row>
    <row r="57" spans="1:11" ht="15.75" customHeight="1" x14ac:dyDescent="0.25">
      <c r="A57" s="1"/>
      <c r="B57" s="2"/>
      <c r="C57" s="2"/>
      <c r="D57" s="2"/>
      <c r="E57" s="1"/>
      <c r="F57" s="1"/>
      <c r="G57" s="1"/>
      <c r="H57" s="1"/>
      <c r="I57" s="1"/>
      <c r="J57" s="1"/>
      <c r="K57" s="1"/>
    </row>
    <row r="58" spans="1:11" ht="15.75" customHeight="1" x14ac:dyDescent="0.25">
      <c r="A58" s="1"/>
      <c r="B58" s="2"/>
      <c r="C58" s="2"/>
      <c r="D58" s="2"/>
      <c r="E58" s="1"/>
      <c r="F58" s="1"/>
      <c r="G58" s="1"/>
      <c r="H58" s="1"/>
      <c r="I58" s="1"/>
      <c r="J58" s="1"/>
      <c r="K58" s="1"/>
    </row>
    <row r="59" spans="1:11" ht="15.75" customHeight="1" x14ac:dyDescent="0.25">
      <c r="A59" s="1"/>
      <c r="B59" s="2"/>
      <c r="C59" s="2"/>
      <c r="D59" s="2"/>
      <c r="E59" s="1"/>
      <c r="F59" s="1"/>
      <c r="G59" s="1"/>
      <c r="H59" s="1"/>
      <c r="I59" s="1"/>
      <c r="J59" s="1"/>
      <c r="K59" s="1"/>
    </row>
    <row r="60" spans="1:11" ht="15.75" customHeight="1" x14ac:dyDescent="0.25">
      <c r="A60" s="1"/>
      <c r="B60" s="2"/>
      <c r="C60" s="2"/>
      <c r="D60" s="2"/>
      <c r="E60" s="1"/>
      <c r="F60" s="1"/>
      <c r="G60" s="1"/>
      <c r="H60" s="1"/>
      <c r="I60" s="1"/>
      <c r="J60" s="1"/>
      <c r="K60" s="1"/>
    </row>
    <row r="61" spans="1:11" ht="15.75" customHeight="1" x14ac:dyDescent="0.25">
      <c r="A61" s="1"/>
      <c r="B61" s="2"/>
      <c r="C61" s="2"/>
      <c r="D61" s="2"/>
      <c r="E61" s="1"/>
      <c r="F61" s="1"/>
      <c r="G61" s="1"/>
      <c r="H61" s="1"/>
      <c r="I61" s="1"/>
      <c r="J61" s="1"/>
      <c r="K61" s="1"/>
    </row>
    <row r="62" spans="1:11" ht="15.75" customHeight="1" x14ac:dyDescent="0.25">
      <c r="A62" s="1"/>
      <c r="B62" s="2"/>
      <c r="C62" s="2"/>
      <c r="D62" s="2"/>
      <c r="E62" s="1"/>
      <c r="F62" s="1"/>
      <c r="G62" s="1"/>
      <c r="H62" s="1"/>
      <c r="I62" s="1"/>
      <c r="J62" s="1"/>
      <c r="K62" s="1"/>
    </row>
    <row r="63" spans="1:11" ht="15.75" customHeight="1" x14ac:dyDescent="0.25">
      <c r="A63" s="1"/>
      <c r="B63" s="2"/>
      <c r="C63" s="2"/>
      <c r="D63" s="2"/>
      <c r="E63" s="1"/>
      <c r="F63" s="1"/>
      <c r="G63" s="1"/>
      <c r="H63" s="1"/>
      <c r="I63" s="1"/>
      <c r="J63" s="1"/>
      <c r="K63" s="1"/>
    </row>
    <row r="64" spans="1:11" ht="15.75" customHeight="1" x14ac:dyDescent="0.25">
      <c r="A64" s="1"/>
      <c r="B64" s="2"/>
      <c r="C64" s="2"/>
      <c r="D64" s="2"/>
      <c r="E64" s="1"/>
      <c r="F64" s="1"/>
      <c r="G64" s="1"/>
      <c r="H64" s="1"/>
      <c r="I64" s="1"/>
      <c r="J64" s="1"/>
      <c r="K64" s="1"/>
    </row>
    <row r="65" spans="1:11" ht="15.75" customHeight="1" x14ac:dyDescent="0.25">
      <c r="A65" s="1"/>
      <c r="B65" s="2"/>
      <c r="C65" s="2"/>
      <c r="D65" s="2"/>
      <c r="E65" s="1"/>
      <c r="F65" s="1"/>
      <c r="G65" s="1"/>
      <c r="H65" s="1"/>
      <c r="I65" s="1"/>
      <c r="J65" s="1"/>
      <c r="K65" s="1"/>
    </row>
    <row r="66" spans="1:11" ht="15.75" customHeight="1" x14ac:dyDescent="0.25">
      <c r="A66" s="1"/>
      <c r="B66" s="2"/>
      <c r="C66" s="2"/>
      <c r="D66" s="2"/>
      <c r="E66" s="1"/>
      <c r="F66" s="1"/>
      <c r="G66" s="1"/>
      <c r="H66" s="1"/>
      <c r="I66" s="1"/>
      <c r="J66" s="1"/>
      <c r="K66" s="1"/>
    </row>
    <row r="67" spans="1:11" ht="15.75" customHeight="1" x14ac:dyDescent="0.25">
      <c r="A67" s="1"/>
      <c r="B67" s="2"/>
      <c r="C67" s="2"/>
      <c r="D67" s="2"/>
      <c r="E67" s="1"/>
      <c r="F67" s="1"/>
      <c r="G67" s="1"/>
      <c r="H67" s="1"/>
      <c r="I67" s="1"/>
      <c r="J67" s="1"/>
      <c r="K67" s="1"/>
    </row>
    <row r="68" spans="1:11" ht="15.75" customHeight="1" x14ac:dyDescent="0.25">
      <c r="A68" s="1"/>
      <c r="B68" s="2"/>
      <c r="C68" s="2"/>
      <c r="D68" s="2"/>
      <c r="E68" s="1"/>
      <c r="F68" s="1"/>
      <c r="G68" s="1"/>
      <c r="H68" s="1"/>
      <c r="I68" s="1"/>
      <c r="J68" s="1"/>
      <c r="K68" s="1"/>
    </row>
    <row r="69" spans="1:11" ht="15.75" customHeight="1" x14ac:dyDescent="0.25">
      <c r="A69" s="1"/>
      <c r="B69" s="2"/>
      <c r="C69" s="2"/>
      <c r="D69" s="2"/>
      <c r="E69" s="1"/>
      <c r="F69" s="1"/>
      <c r="G69" s="1"/>
      <c r="H69" s="1"/>
      <c r="I69" s="1"/>
      <c r="J69" s="1"/>
      <c r="K69" s="1"/>
    </row>
    <row r="70" spans="1:11" ht="15.75" customHeight="1" x14ac:dyDescent="0.25">
      <c r="A70" s="1"/>
      <c r="B70" s="2"/>
      <c r="C70" s="2"/>
      <c r="D70" s="2"/>
      <c r="E70" s="1"/>
      <c r="F70" s="1"/>
      <c r="G70" s="1"/>
      <c r="H70" s="1"/>
      <c r="I70" s="1"/>
      <c r="J70" s="1"/>
      <c r="K70" s="1"/>
    </row>
    <row r="71" spans="1:11" ht="15.75" customHeight="1" x14ac:dyDescent="0.25">
      <c r="A71" s="1"/>
      <c r="B71" s="2"/>
      <c r="C71" s="2"/>
      <c r="D71" s="2"/>
      <c r="E71" s="1"/>
      <c r="F71" s="1"/>
      <c r="G71" s="1"/>
      <c r="H71" s="1"/>
      <c r="I71" s="1"/>
      <c r="J71" s="1"/>
      <c r="K71" s="1"/>
    </row>
    <row r="72" spans="1:11" ht="15.75" customHeight="1" x14ac:dyDescent="0.25">
      <c r="A72" s="1"/>
      <c r="B72" s="2"/>
      <c r="C72" s="2"/>
      <c r="D72" s="2"/>
      <c r="E72" s="1"/>
      <c r="F72" s="1"/>
      <c r="G72" s="1"/>
      <c r="H72" s="1"/>
      <c r="I72" s="1"/>
      <c r="J72" s="1"/>
      <c r="K72" s="1"/>
    </row>
    <row r="73" spans="1:11" ht="15.75" customHeight="1" x14ac:dyDescent="0.25">
      <c r="A73" s="1"/>
      <c r="B73" s="2"/>
      <c r="C73" s="2"/>
      <c r="D73" s="2"/>
      <c r="E73" s="1"/>
      <c r="F73" s="1"/>
      <c r="G73" s="1"/>
      <c r="H73" s="1"/>
      <c r="I73" s="1"/>
      <c r="J73" s="1"/>
      <c r="K73" s="1"/>
    </row>
    <row r="74" spans="1:11" ht="15.75" customHeight="1" x14ac:dyDescent="0.25">
      <c r="A74" s="1"/>
      <c r="B74" s="2"/>
      <c r="C74" s="2"/>
      <c r="D74" s="2"/>
      <c r="E74" s="1"/>
      <c r="F74" s="1"/>
      <c r="G74" s="1"/>
      <c r="H74" s="1"/>
      <c r="I74" s="1"/>
      <c r="J74" s="1"/>
      <c r="K74" s="1"/>
    </row>
    <row r="75" spans="1:11" ht="15.75" customHeight="1" x14ac:dyDescent="0.25">
      <c r="A75" s="1"/>
      <c r="B75" s="2"/>
      <c r="C75" s="2"/>
      <c r="D75" s="2"/>
      <c r="E75" s="1"/>
      <c r="F75" s="1"/>
      <c r="G75" s="1"/>
      <c r="H75" s="1"/>
      <c r="I75" s="1"/>
      <c r="J75" s="1"/>
      <c r="K75" s="1"/>
    </row>
    <row r="76" spans="1:11" ht="15.75" customHeight="1" x14ac:dyDescent="0.25">
      <c r="A76" s="1"/>
      <c r="B76" s="2"/>
      <c r="C76" s="2"/>
      <c r="D76" s="2"/>
      <c r="E76" s="1"/>
      <c r="F76" s="1"/>
      <c r="G76" s="1"/>
      <c r="H76" s="1"/>
      <c r="I76" s="1"/>
      <c r="J76" s="1"/>
      <c r="K76" s="1"/>
    </row>
    <row r="77" spans="1:11" ht="15.75" customHeight="1" x14ac:dyDescent="0.25">
      <c r="A77" s="1"/>
      <c r="B77" s="2"/>
      <c r="C77" s="2"/>
      <c r="D77" s="2"/>
      <c r="E77" s="1"/>
      <c r="F77" s="1"/>
      <c r="G77" s="1"/>
      <c r="H77" s="1"/>
      <c r="I77" s="1"/>
      <c r="J77" s="1"/>
      <c r="K77" s="1"/>
    </row>
    <row r="78" spans="1:11" ht="15.75" customHeight="1" x14ac:dyDescent="0.25">
      <c r="A78" s="1"/>
      <c r="B78" s="2"/>
      <c r="C78" s="2"/>
      <c r="D78" s="2"/>
      <c r="E78" s="1"/>
      <c r="F78" s="1"/>
      <c r="G78" s="1"/>
      <c r="H78" s="1"/>
      <c r="I78" s="1"/>
      <c r="J78" s="1"/>
      <c r="K78" s="1"/>
    </row>
    <row r="79" spans="1:11" ht="15.75" customHeight="1" x14ac:dyDescent="0.25">
      <c r="A79" s="1"/>
      <c r="B79" s="2"/>
      <c r="C79" s="2"/>
      <c r="D79" s="2"/>
      <c r="E79" s="1"/>
      <c r="F79" s="1"/>
      <c r="G79" s="1"/>
      <c r="H79" s="1"/>
      <c r="I79" s="1"/>
      <c r="J79" s="1"/>
      <c r="K79" s="1"/>
    </row>
    <row r="80" spans="1:11" ht="15.75" customHeight="1" x14ac:dyDescent="0.25">
      <c r="A80" s="1"/>
      <c r="B80" s="2"/>
      <c r="C80" s="2"/>
      <c r="D80" s="2"/>
      <c r="E80" s="1"/>
      <c r="F80" s="1"/>
      <c r="G80" s="1"/>
      <c r="H80" s="1"/>
      <c r="I80" s="1"/>
      <c r="J80" s="1"/>
      <c r="K80" s="1"/>
    </row>
    <row r="81" spans="1:11" ht="15.75" customHeight="1" x14ac:dyDescent="0.25">
      <c r="A81" s="1"/>
      <c r="B81" s="2"/>
      <c r="C81" s="2"/>
      <c r="D81" s="2"/>
      <c r="E81" s="1"/>
      <c r="F81" s="1"/>
      <c r="G81" s="1"/>
      <c r="H81" s="1"/>
      <c r="I81" s="1"/>
      <c r="J81" s="1"/>
      <c r="K81" s="1"/>
    </row>
    <row r="82" spans="1:11" ht="15.75" customHeight="1" x14ac:dyDescent="0.25">
      <c r="A82" s="1"/>
      <c r="B82" s="2"/>
      <c r="C82" s="2"/>
      <c r="D82" s="2"/>
      <c r="E82" s="1"/>
      <c r="F82" s="1"/>
      <c r="G82" s="1"/>
      <c r="H82" s="1"/>
      <c r="I82" s="1"/>
      <c r="J82" s="1"/>
      <c r="K82" s="1"/>
    </row>
    <row r="83" spans="1:11" ht="15.75" customHeight="1" x14ac:dyDescent="0.25">
      <c r="A83" s="1"/>
      <c r="B83" s="2"/>
      <c r="C83" s="2"/>
      <c r="D83" s="2"/>
      <c r="E83" s="1"/>
      <c r="F83" s="1"/>
      <c r="G83" s="1"/>
      <c r="H83" s="1"/>
      <c r="I83" s="1"/>
      <c r="J83" s="1"/>
      <c r="K83" s="1"/>
    </row>
    <row r="84" spans="1:11" ht="15.75" customHeight="1" x14ac:dyDescent="0.25">
      <c r="A84" s="1"/>
      <c r="B84" s="2"/>
      <c r="C84" s="2"/>
      <c r="D84" s="2"/>
      <c r="E84" s="1"/>
      <c r="F84" s="1"/>
      <c r="G84" s="1"/>
      <c r="H84" s="1"/>
      <c r="I84" s="1"/>
      <c r="J84" s="1"/>
      <c r="K84" s="1"/>
    </row>
    <row r="85" spans="1:11" ht="15.75" customHeight="1" x14ac:dyDescent="0.25">
      <c r="A85" s="1"/>
      <c r="B85" s="2"/>
      <c r="C85" s="2"/>
      <c r="D85" s="2"/>
      <c r="E85" s="1"/>
      <c r="F85" s="1"/>
      <c r="G85" s="1"/>
      <c r="H85" s="1"/>
      <c r="I85" s="1"/>
      <c r="J85" s="1"/>
      <c r="K85" s="1"/>
    </row>
    <row r="86" spans="1:11" ht="15.75" customHeight="1" x14ac:dyDescent="0.25">
      <c r="A86" s="1"/>
      <c r="B86" s="2"/>
      <c r="C86" s="2"/>
      <c r="D86" s="2"/>
      <c r="E86" s="1"/>
      <c r="F86" s="1"/>
      <c r="G86" s="1"/>
      <c r="H86" s="1"/>
      <c r="I86" s="1"/>
      <c r="J86" s="1"/>
      <c r="K86" s="1"/>
    </row>
    <row r="87" spans="1:11" ht="15.75" customHeight="1" x14ac:dyDescent="0.25">
      <c r="A87" s="1"/>
      <c r="B87" s="2"/>
      <c r="C87" s="2"/>
      <c r="D87" s="2"/>
      <c r="E87" s="1"/>
      <c r="F87" s="1"/>
      <c r="G87" s="1"/>
      <c r="H87" s="1"/>
      <c r="I87" s="1"/>
      <c r="J87" s="1"/>
      <c r="K87" s="1"/>
    </row>
    <row r="88" spans="1:11" ht="15.75" customHeight="1" x14ac:dyDescent="0.25">
      <c r="A88" s="1"/>
      <c r="B88" s="2"/>
      <c r="C88" s="2"/>
      <c r="D88" s="2"/>
      <c r="E88" s="1"/>
      <c r="F88" s="1"/>
      <c r="G88" s="1"/>
      <c r="H88" s="1"/>
      <c r="I88" s="1"/>
      <c r="J88" s="1"/>
      <c r="K88" s="1"/>
    </row>
    <row r="89" spans="1:11" ht="15.75" customHeight="1" x14ac:dyDescent="0.25">
      <c r="A89" s="1"/>
      <c r="B89" s="2"/>
      <c r="C89" s="2"/>
      <c r="D89" s="2"/>
      <c r="E89" s="1"/>
      <c r="F89" s="1"/>
      <c r="G89" s="1"/>
      <c r="H89" s="1"/>
      <c r="I89" s="1"/>
      <c r="J89" s="1"/>
      <c r="K89" s="1"/>
    </row>
    <row r="90" spans="1:11" ht="15.75" customHeight="1" x14ac:dyDescent="0.25">
      <c r="A90" s="1"/>
      <c r="B90" s="2"/>
      <c r="C90" s="2"/>
      <c r="D90" s="2"/>
      <c r="E90" s="1"/>
      <c r="F90" s="1"/>
      <c r="G90" s="1"/>
      <c r="H90" s="1"/>
      <c r="I90" s="1"/>
      <c r="J90" s="1"/>
      <c r="K90" s="1"/>
    </row>
    <row r="91" spans="1:11" ht="15.75" customHeight="1" x14ac:dyDescent="0.25">
      <c r="A91" s="1"/>
      <c r="B91" s="2"/>
      <c r="C91" s="2"/>
      <c r="D91" s="2"/>
      <c r="E91" s="1"/>
      <c r="F91" s="1"/>
      <c r="G91" s="1"/>
      <c r="H91" s="1"/>
      <c r="I91" s="1"/>
      <c r="J91" s="1"/>
      <c r="K91" s="1"/>
    </row>
    <row r="92" spans="1:11" ht="15.75" customHeight="1" x14ac:dyDescent="0.25">
      <c r="A92" s="1"/>
      <c r="B92" s="2"/>
      <c r="C92" s="2"/>
      <c r="D92" s="2"/>
      <c r="E92" s="1"/>
      <c r="F92" s="1"/>
      <c r="G92" s="1"/>
      <c r="H92" s="1"/>
      <c r="I92" s="1"/>
      <c r="J92" s="1"/>
      <c r="K92" s="1"/>
    </row>
    <row r="93" spans="1:11" ht="15.75" customHeight="1" x14ac:dyDescent="0.25">
      <c r="A93" s="1"/>
      <c r="B93" s="2"/>
      <c r="C93" s="2"/>
      <c r="D93" s="2"/>
      <c r="E93" s="1"/>
      <c r="F93" s="1"/>
      <c r="G93" s="1"/>
      <c r="H93" s="1"/>
      <c r="I93" s="1"/>
      <c r="J93" s="1"/>
      <c r="K93" s="1"/>
    </row>
    <row r="94" spans="1:11" ht="15.75" customHeight="1" x14ac:dyDescent="0.25">
      <c r="A94" s="1"/>
      <c r="B94" s="2"/>
      <c r="C94" s="2"/>
      <c r="D94" s="2"/>
      <c r="E94" s="1"/>
      <c r="F94" s="1"/>
      <c r="G94" s="1"/>
      <c r="H94" s="1"/>
      <c r="I94" s="1"/>
      <c r="J94" s="1"/>
      <c r="K94" s="1"/>
    </row>
    <row r="95" spans="1:11" ht="15.75" customHeight="1" x14ac:dyDescent="0.25">
      <c r="A95" s="1"/>
      <c r="B95" s="2"/>
      <c r="C95" s="2"/>
      <c r="D95" s="2"/>
      <c r="E95" s="1"/>
      <c r="F95" s="1"/>
      <c r="G95" s="1"/>
      <c r="H95" s="1"/>
      <c r="I95" s="1"/>
      <c r="J95" s="1"/>
      <c r="K95" s="1"/>
    </row>
    <row r="96" spans="1:11" ht="15.75" customHeight="1" x14ac:dyDescent="0.25">
      <c r="A96" s="1"/>
      <c r="B96" s="2"/>
      <c r="C96" s="2"/>
      <c r="D96" s="2"/>
      <c r="E96" s="1"/>
      <c r="F96" s="1"/>
      <c r="G96" s="1"/>
      <c r="H96" s="1"/>
      <c r="I96" s="1"/>
      <c r="J96" s="1"/>
      <c r="K96" s="1"/>
    </row>
    <row r="97" spans="1:11" ht="15.75" customHeight="1" x14ac:dyDescent="0.25">
      <c r="A97" s="1"/>
      <c r="B97" s="2"/>
      <c r="C97" s="2"/>
      <c r="D97" s="2"/>
      <c r="E97" s="1"/>
      <c r="F97" s="1"/>
      <c r="G97" s="1"/>
      <c r="H97" s="1"/>
      <c r="I97" s="1"/>
      <c r="J97" s="1"/>
      <c r="K97" s="1"/>
    </row>
    <row r="98" spans="1:11" ht="15.75" customHeight="1" x14ac:dyDescent="0.25">
      <c r="A98" s="1"/>
      <c r="B98" s="2"/>
      <c r="C98" s="2"/>
      <c r="D98" s="2"/>
      <c r="E98" s="1"/>
      <c r="F98" s="1"/>
      <c r="G98" s="1"/>
      <c r="H98" s="1"/>
      <c r="I98" s="1"/>
      <c r="J98" s="1"/>
      <c r="K98" s="1"/>
    </row>
    <row r="99" spans="1:11" ht="15.75" customHeight="1" x14ac:dyDescent="0.25">
      <c r="A99" s="1"/>
      <c r="B99" s="2"/>
      <c r="C99" s="2"/>
      <c r="D99" s="2"/>
      <c r="E99" s="1"/>
      <c r="F99" s="1"/>
      <c r="G99" s="1"/>
      <c r="H99" s="1"/>
      <c r="I99" s="1"/>
      <c r="J99" s="1"/>
      <c r="K99" s="1"/>
    </row>
    <row r="100" spans="1:11" ht="15.75" customHeight="1" x14ac:dyDescent="0.25">
      <c r="A100" s="1"/>
      <c r="B100" s="2"/>
      <c r="C100" s="2"/>
      <c r="D100" s="2"/>
      <c r="E100" s="1"/>
      <c r="F100" s="1"/>
      <c r="G100" s="1"/>
      <c r="H100" s="1"/>
      <c r="I100" s="1"/>
      <c r="J100" s="1"/>
      <c r="K100" s="1"/>
    </row>
  </sheetData>
  <mergeCells count="43">
    <mergeCell ref="D29:E29"/>
    <mergeCell ref="D6:E6"/>
    <mergeCell ref="D20:E20"/>
    <mergeCell ref="C2:G2"/>
    <mergeCell ref="D18:E18"/>
    <mergeCell ref="D19:E19"/>
    <mergeCell ref="A3:H3"/>
    <mergeCell ref="A4:H4"/>
    <mergeCell ref="A9:H9"/>
    <mergeCell ref="A5:B5"/>
    <mergeCell ref="D28:E28"/>
    <mergeCell ref="A24:H24"/>
    <mergeCell ref="A23:H23"/>
    <mergeCell ref="C21:G21"/>
    <mergeCell ref="C22:G22"/>
    <mergeCell ref="C16:G16"/>
    <mergeCell ref="D30:E30"/>
    <mergeCell ref="A25:A30"/>
    <mergeCell ref="A52:A54"/>
    <mergeCell ref="A48:A51"/>
    <mergeCell ref="A10:A14"/>
    <mergeCell ref="A45:H45"/>
    <mergeCell ref="A46:H46"/>
    <mergeCell ref="H40:H43"/>
    <mergeCell ref="H25:H30"/>
    <mergeCell ref="H32:H34"/>
    <mergeCell ref="H35:H38"/>
    <mergeCell ref="H10:H14"/>
    <mergeCell ref="D26:E26"/>
    <mergeCell ref="B25:G25"/>
    <mergeCell ref="B27:G27"/>
    <mergeCell ref="A17:H17"/>
    <mergeCell ref="B40:G40"/>
    <mergeCell ref="A40:A43"/>
    <mergeCell ref="A35:A38"/>
    <mergeCell ref="A32:A34"/>
    <mergeCell ref="B52:G52"/>
    <mergeCell ref="C44:G44"/>
    <mergeCell ref="A39:H39"/>
    <mergeCell ref="B48:G48"/>
    <mergeCell ref="H47:H54"/>
    <mergeCell ref="B32:G32"/>
    <mergeCell ref="B35:G35"/>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0"/>
  <sheetViews>
    <sheetView workbookViewId="0"/>
  </sheetViews>
  <sheetFormatPr defaultColWidth="14.42578125" defaultRowHeight="15" customHeight="1" x14ac:dyDescent="0.25"/>
  <cols>
    <col min="1" max="1" width="9.28515625" customWidth="1"/>
    <col min="2" max="2" width="58.42578125" customWidth="1"/>
    <col min="3" max="3" width="76.85546875" customWidth="1"/>
    <col min="4" max="4" width="34.28515625" customWidth="1"/>
    <col min="5" max="5" width="96.140625" customWidth="1"/>
    <col min="6" max="6" width="40.28515625" customWidth="1"/>
    <col min="7" max="7" width="25.5703125" customWidth="1"/>
    <col min="8" max="10" width="9.140625" customWidth="1"/>
    <col min="11" max="11" width="8" customWidth="1"/>
  </cols>
  <sheetData>
    <row r="1" spans="1:11" ht="56.25" customHeight="1" x14ac:dyDescent="0.25">
      <c r="A1" s="107" t="s">
        <v>84</v>
      </c>
      <c r="B1" s="108"/>
      <c r="C1" s="108"/>
      <c r="D1" s="108"/>
      <c r="E1" s="108"/>
      <c r="F1" s="108"/>
      <c r="G1" s="36"/>
      <c r="H1" s="36"/>
      <c r="I1" s="36"/>
      <c r="J1" s="36"/>
      <c r="K1" s="36"/>
    </row>
    <row r="2" spans="1:11" ht="39.75" customHeight="1" x14ac:dyDescent="0.25">
      <c r="A2" s="6" t="s">
        <v>85</v>
      </c>
      <c r="B2" s="6" t="s">
        <v>86</v>
      </c>
      <c r="C2" s="6" t="s">
        <v>87</v>
      </c>
      <c r="D2" s="37" t="s">
        <v>88</v>
      </c>
      <c r="E2" s="6" t="s">
        <v>89</v>
      </c>
      <c r="F2" s="38" t="s">
        <v>90</v>
      </c>
      <c r="G2" s="6" t="s">
        <v>3</v>
      </c>
      <c r="H2" s="36"/>
      <c r="I2" s="36"/>
      <c r="J2" s="36"/>
      <c r="K2" s="36"/>
    </row>
    <row r="3" spans="1:11" x14ac:dyDescent="0.25">
      <c r="A3" s="6" t="s">
        <v>91</v>
      </c>
      <c r="B3" s="109" t="s">
        <v>92</v>
      </c>
      <c r="C3" s="110"/>
      <c r="D3" s="110"/>
      <c r="E3" s="110"/>
      <c r="F3" s="110"/>
      <c r="G3" s="110"/>
      <c r="H3" s="36"/>
      <c r="I3" s="36"/>
      <c r="J3" s="36"/>
      <c r="K3" s="36"/>
    </row>
    <row r="4" spans="1:11" ht="69.75" customHeight="1" x14ac:dyDescent="0.25">
      <c r="A4" s="111">
        <v>1</v>
      </c>
      <c r="B4" s="111" t="s">
        <v>93</v>
      </c>
      <c r="C4" s="98" t="s">
        <v>94</v>
      </c>
      <c r="D4" s="40" t="s">
        <v>95</v>
      </c>
      <c r="E4" s="95" t="s">
        <v>96</v>
      </c>
      <c r="F4" s="98" t="s">
        <v>97</v>
      </c>
      <c r="G4" s="98" t="s">
        <v>98</v>
      </c>
      <c r="H4" s="36"/>
      <c r="I4" s="36"/>
      <c r="J4" s="36"/>
      <c r="K4" s="36"/>
    </row>
    <row r="5" spans="1:11" ht="63" customHeight="1" x14ac:dyDescent="0.25">
      <c r="A5" s="96"/>
      <c r="B5" s="96"/>
      <c r="C5" s="96"/>
      <c r="D5" s="40" t="s">
        <v>99</v>
      </c>
      <c r="E5" s="96"/>
      <c r="F5" s="96"/>
      <c r="G5" s="96"/>
      <c r="H5" s="36"/>
      <c r="I5" s="36"/>
      <c r="J5" s="36"/>
      <c r="K5" s="36"/>
    </row>
    <row r="6" spans="1:11" ht="66.75" customHeight="1" x14ac:dyDescent="0.25">
      <c r="A6" s="97"/>
      <c r="B6" s="97"/>
      <c r="C6" s="97"/>
      <c r="D6" s="40" t="s">
        <v>100</v>
      </c>
      <c r="E6" s="97"/>
      <c r="F6" s="96"/>
      <c r="G6" s="96"/>
      <c r="H6" s="36"/>
      <c r="I6" s="36"/>
      <c r="J6" s="36"/>
      <c r="K6" s="36"/>
    </row>
    <row r="7" spans="1:11" ht="409.5" customHeight="1" x14ac:dyDescent="0.25">
      <c r="A7" s="111">
        <v>2</v>
      </c>
      <c r="B7" s="111" t="s">
        <v>101</v>
      </c>
      <c r="C7" s="98" t="s">
        <v>102</v>
      </c>
      <c r="D7" s="106">
        <v>15379.66</v>
      </c>
      <c r="E7" s="95" t="s">
        <v>103</v>
      </c>
      <c r="F7" s="96"/>
      <c r="G7" s="96"/>
      <c r="H7" s="36"/>
      <c r="I7" s="36"/>
      <c r="J7" s="36"/>
      <c r="K7" s="36"/>
    </row>
    <row r="8" spans="1:11" x14ac:dyDescent="0.25">
      <c r="A8" s="96"/>
      <c r="B8" s="96"/>
      <c r="C8" s="96"/>
      <c r="D8" s="96"/>
      <c r="E8" s="96"/>
      <c r="F8" s="96"/>
      <c r="G8" s="96"/>
      <c r="H8" s="36"/>
      <c r="I8" s="36"/>
      <c r="J8" s="36"/>
      <c r="K8" s="36"/>
    </row>
    <row r="9" spans="1:11" ht="24" customHeight="1" x14ac:dyDescent="0.25">
      <c r="A9" s="97"/>
      <c r="B9" s="97"/>
      <c r="C9" s="97"/>
      <c r="D9" s="97"/>
      <c r="E9" s="97"/>
      <c r="F9" s="97"/>
      <c r="G9" s="97"/>
      <c r="H9" s="36"/>
      <c r="I9" s="36"/>
      <c r="J9" s="36"/>
      <c r="K9" s="36"/>
    </row>
    <row r="10" spans="1:11" ht="75" customHeight="1" x14ac:dyDescent="0.25">
      <c r="A10" s="111">
        <v>3</v>
      </c>
      <c r="B10" s="111" t="s">
        <v>104</v>
      </c>
      <c r="C10" s="41" t="s">
        <v>105</v>
      </c>
      <c r="D10" s="42">
        <v>98194.28</v>
      </c>
      <c r="E10" s="95" t="s">
        <v>106</v>
      </c>
      <c r="F10" s="43" t="s">
        <v>107</v>
      </c>
      <c r="G10" s="98" t="s">
        <v>108</v>
      </c>
      <c r="H10" s="36"/>
      <c r="I10" s="36"/>
      <c r="J10" s="36"/>
      <c r="K10" s="36"/>
    </row>
    <row r="11" spans="1:11" x14ac:dyDescent="0.25">
      <c r="A11" s="96"/>
      <c r="B11" s="96"/>
      <c r="C11" s="41" t="s">
        <v>109</v>
      </c>
      <c r="D11" s="100" t="s">
        <v>110</v>
      </c>
      <c r="E11" s="96"/>
      <c r="F11" s="43" t="s">
        <v>111</v>
      </c>
      <c r="G11" s="96"/>
      <c r="H11" s="36"/>
      <c r="I11" s="36"/>
      <c r="J11" s="36"/>
      <c r="K11" s="36"/>
    </row>
    <row r="12" spans="1:11" ht="108.75" customHeight="1" x14ac:dyDescent="0.25">
      <c r="A12" s="96"/>
      <c r="B12" s="96"/>
      <c r="C12" s="41" t="s">
        <v>112</v>
      </c>
      <c r="D12" s="96"/>
      <c r="E12" s="96"/>
      <c r="F12" s="44" t="s">
        <v>113</v>
      </c>
      <c r="G12" s="96"/>
      <c r="H12" s="36"/>
      <c r="I12" s="36"/>
      <c r="J12" s="36"/>
      <c r="K12" s="36"/>
    </row>
    <row r="13" spans="1:11" ht="0.75" customHeight="1" x14ac:dyDescent="0.25">
      <c r="A13" s="97"/>
      <c r="B13" s="45"/>
      <c r="C13" s="41"/>
      <c r="D13" s="46"/>
      <c r="E13" s="47"/>
      <c r="F13" s="43"/>
      <c r="G13" s="47"/>
      <c r="H13" s="36"/>
      <c r="I13" s="36"/>
      <c r="J13" s="36"/>
      <c r="K13" s="36"/>
    </row>
    <row r="14" spans="1:11" ht="92.25" customHeight="1" x14ac:dyDescent="0.25">
      <c r="A14" s="111">
        <v>4</v>
      </c>
      <c r="B14" s="111" t="s">
        <v>114</v>
      </c>
      <c r="C14" s="43" t="s">
        <v>115</v>
      </c>
      <c r="D14" s="42" t="s">
        <v>116</v>
      </c>
      <c r="E14" s="112" t="s">
        <v>117</v>
      </c>
      <c r="F14" s="43" t="s">
        <v>118</v>
      </c>
      <c r="G14" s="98" t="s">
        <v>119</v>
      </c>
      <c r="H14" s="36"/>
      <c r="I14" s="36"/>
      <c r="J14" s="36"/>
      <c r="K14" s="36"/>
    </row>
    <row r="15" spans="1:11" ht="93" customHeight="1" x14ac:dyDescent="0.25">
      <c r="A15" s="96"/>
      <c r="B15" s="96"/>
      <c r="C15" s="43" t="s">
        <v>120</v>
      </c>
      <c r="D15" s="42" t="s">
        <v>121</v>
      </c>
      <c r="E15" s="96"/>
      <c r="F15" s="43" t="s">
        <v>122</v>
      </c>
      <c r="G15" s="96"/>
      <c r="H15" s="36"/>
      <c r="I15" s="36"/>
      <c r="J15" s="36"/>
      <c r="K15" s="36"/>
    </row>
    <row r="16" spans="1:11" ht="120" customHeight="1" x14ac:dyDescent="0.25">
      <c r="A16" s="96"/>
      <c r="B16" s="96"/>
      <c r="C16" s="43" t="s">
        <v>123</v>
      </c>
      <c r="D16" s="42" t="s">
        <v>121</v>
      </c>
      <c r="E16" s="96"/>
      <c r="F16" s="43" t="s">
        <v>122</v>
      </c>
      <c r="G16" s="96"/>
      <c r="H16" s="36"/>
      <c r="I16" s="36"/>
      <c r="J16" s="36"/>
      <c r="K16" s="36"/>
    </row>
    <row r="17" spans="1:11" x14ac:dyDescent="0.25">
      <c r="A17" s="96"/>
      <c r="B17" s="96"/>
      <c r="C17" s="43" t="s">
        <v>124</v>
      </c>
      <c r="D17" s="106" t="s">
        <v>125</v>
      </c>
      <c r="E17" s="96"/>
      <c r="F17" s="98" t="s">
        <v>118</v>
      </c>
      <c r="G17" s="96"/>
      <c r="H17" s="36"/>
      <c r="I17" s="36"/>
      <c r="J17" s="36"/>
      <c r="K17" s="36"/>
    </row>
    <row r="18" spans="1:11" x14ac:dyDescent="0.25">
      <c r="A18" s="96"/>
      <c r="B18" s="96"/>
      <c r="C18" s="43" t="s">
        <v>126</v>
      </c>
      <c r="D18" s="96"/>
      <c r="E18" s="96"/>
      <c r="F18" s="96"/>
      <c r="G18" s="96"/>
      <c r="H18" s="36"/>
      <c r="I18" s="36"/>
      <c r="J18" s="36"/>
      <c r="K18" s="36"/>
    </row>
    <row r="19" spans="1:11" ht="120" customHeight="1" x14ac:dyDescent="0.25">
      <c r="A19" s="96"/>
      <c r="B19" s="96"/>
      <c r="C19" s="43" t="s">
        <v>127</v>
      </c>
      <c r="D19" s="96"/>
      <c r="E19" s="96"/>
      <c r="F19" s="96"/>
      <c r="G19" s="96"/>
      <c r="H19" s="36"/>
      <c r="I19" s="36"/>
      <c r="J19" s="36"/>
      <c r="K19" s="36"/>
    </row>
    <row r="20" spans="1:11" ht="45" customHeight="1" x14ac:dyDescent="0.25">
      <c r="A20" s="97"/>
      <c r="B20" s="97"/>
      <c r="C20" s="43" t="s">
        <v>128</v>
      </c>
      <c r="D20" s="97"/>
      <c r="E20" s="97"/>
      <c r="F20" s="97"/>
      <c r="G20" s="97"/>
      <c r="H20" s="36"/>
      <c r="I20" s="36"/>
      <c r="J20" s="36"/>
      <c r="K20" s="36"/>
    </row>
    <row r="21" spans="1:11" ht="90.75" customHeight="1" x14ac:dyDescent="0.25">
      <c r="A21" s="38">
        <v>5</v>
      </c>
      <c r="B21" s="38" t="s">
        <v>129</v>
      </c>
      <c r="C21" s="43" t="s">
        <v>130</v>
      </c>
      <c r="D21" s="42">
        <v>1000</v>
      </c>
      <c r="E21" s="48" t="s">
        <v>131</v>
      </c>
      <c r="F21" s="43" t="s">
        <v>132</v>
      </c>
      <c r="G21" s="43" t="s">
        <v>133</v>
      </c>
      <c r="H21" s="36"/>
      <c r="I21" s="36"/>
      <c r="J21" s="36"/>
      <c r="K21" s="36"/>
    </row>
    <row r="22" spans="1:11" ht="75.75" customHeight="1" x14ac:dyDescent="0.25">
      <c r="A22" s="111">
        <v>6</v>
      </c>
      <c r="B22" s="111" t="s">
        <v>134</v>
      </c>
      <c r="C22" s="43" t="s">
        <v>135</v>
      </c>
      <c r="D22" s="42" t="s">
        <v>136</v>
      </c>
      <c r="E22" s="102" t="s">
        <v>137</v>
      </c>
      <c r="F22" s="98" t="s">
        <v>138</v>
      </c>
      <c r="G22" s="98" t="s">
        <v>139</v>
      </c>
      <c r="H22" s="36"/>
      <c r="I22" s="36"/>
      <c r="J22" s="32"/>
      <c r="K22" s="36"/>
    </row>
    <row r="23" spans="1:11" ht="90.75" customHeight="1" x14ac:dyDescent="0.25">
      <c r="A23" s="96"/>
      <c r="B23" s="96"/>
      <c r="C23" s="43" t="s">
        <v>140</v>
      </c>
      <c r="D23" s="49" t="s">
        <v>141</v>
      </c>
      <c r="E23" s="96"/>
      <c r="F23" s="96"/>
      <c r="G23" s="96"/>
      <c r="H23" s="36"/>
      <c r="I23" s="36"/>
      <c r="J23" s="32"/>
      <c r="K23" s="36"/>
    </row>
    <row r="24" spans="1:11" ht="120.75" customHeight="1" x14ac:dyDescent="0.25">
      <c r="A24" s="96"/>
      <c r="B24" s="96"/>
      <c r="C24" s="43" t="s">
        <v>142</v>
      </c>
      <c r="D24" s="49" t="s">
        <v>143</v>
      </c>
      <c r="E24" s="96"/>
      <c r="F24" s="96"/>
      <c r="G24" s="96"/>
      <c r="H24" s="36"/>
      <c r="I24" s="36"/>
      <c r="J24" s="32"/>
      <c r="K24" s="36"/>
    </row>
    <row r="25" spans="1:11" ht="105" customHeight="1" x14ac:dyDescent="0.25">
      <c r="A25" s="97"/>
      <c r="B25" s="97"/>
      <c r="C25" s="43" t="s">
        <v>144</v>
      </c>
      <c r="D25" s="49" t="s">
        <v>145</v>
      </c>
      <c r="E25" s="97"/>
      <c r="F25" s="97"/>
      <c r="G25" s="97"/>
      <c r="H25" s="36"/>
      <c r="I25" s="36"/>
      <c r="J25" s="36"/>
      <c r="K25" s="36"/>
    </row>
    <row r="26" spans="1:11" ht="45" customHeight="1" x14ac:dyDescent="0.25">
      <c r="A26" s="111">
        <v>7</v>
      </c>
      <c r="B26" s="111" t="s">
        <v>146</v>
      </c>
      <c r="C26" s="43" t="s">
        <v>147</v>
      </c>
      <c r="D26" s="100" t="s">
        <v>148</v>
      </c>
      <c r="E26" s="113" t="s">
        <v>149</v>
      </c>
      <c r="F26" s="98" t="s">
        <v>150</v>
      </c>
      <c r="G26" s="98" t="s">
        <v>151</v>
      </c>
      <c r="H26" s="51"/>
      <c r="I26" s="51"/>
      <c r="J26" s="51"/>
      <c r="K26" s="51"/>
    </row>
    <row r="27" spans="1:11" ht="75" customHeight="1" x14ac:dyDescent="0.25">
      <c r="A27" s="96"/>
      <c r="B27" s="96"/>
      <c r="C27" s="43" t="s">
        <v>152</v>
      </c>
      <c r="D27" s="96"/>
      <c r="E27" s="96"/>
      <c r="F27" s="96"/>
      <c r="G27" s="96"/>
      <c r="H27" s="51"/>
      <c r="I27" s="51"/>
      <c r="J27" s="51"/>
      <c r="K27" s="51"/>
    </row>
    <row r="28" spans="1:11" ht="45" customHeight="1" x14ac:dyDescent="0.25">
      <c r="A28" s="96"/>
      <c r="B28" s="96"/>
      <c r="C28" s="43" t="s">
        <v>153</v>
      </c>
      <c r="D28" s="96"/>
      <c r="E28" s="96"/>
      <c r="F28" s="96"/>
      <c r="G28" s="96"/>
      <c r="H28" s="36"/>
      <c r="I28" s="36"/>
      <c r="J28" s="36"/>
      <c r="K28" s="36"/>
    </row>
    <row r="29" spans="1:11" ht="80.25" customHeight="1" x14ac:dyDescent="0.25">
      <c r="A29" s="97"/>
      <c r="B29" s="97"/>
      <c r="C29" s="43" t="s">
        <v>154</v>
      </c>
      <c r="D29" s="97"/>
      <c r="E29" s="97"/>
      <c r="F29" s="97"/>
      <c r="G29" s="97"/>
      <c r="H29" s="36"/>
      <c r="I29" s="36"/>
      <c r="J29" s="36"/>
      <c r="K29" s="36"/>
    </row>
    <row r="30" spans="1:11" ht="45" customHeight="1" x14ac:dyDescent="0.25">
      <c r="A30" s="111">
        <v>8</v>
      </c>
      <c r="B30" s="111" t="s">
        <v>155</v>
      </c>
      <c r="C30" s="43" t="s">
        <v>156</v>
      </c>
      <c r="D30" s="105">
        <v>3092.07</v>
      </c>
      <c r="E30" s="95" t="s">
        <v>157</v>
      </c>
      <c r="F30" s="98" t="s">
        <v>158</v>
      </c>
      <c r="G30" s="98" t="s">
        <v>159</v>
      </c>
      <c r="H30" s="36"/>
      <c r="I30" s="36"/>
      <c r="J30" s="36"/>
      <c r="K30" s="36"/>
    </row>
    <row r="31" spans="1:11" ht="30" customHeight="1" x14ac:dyDescent="0.25">
      <c r="A31" s="96"/>
      <c r="B31" s="96"/>
      <c r="C31" s="43" t="s">
        <v>160</v>
      </c>
      <c r="D31" s="96"/>
      <c r="E31" s="96"/>
      <c r="F31" s="96"/>
      <c r="G31" s="96"/>
      <c r="H31" s="36"/>
      <c r="I31" s="36"/>
      <c r="J31" s="36"/>
      <c r="K31" s="36"/>
    </row>
    <row r="32" spans="1:11" ht="180" customHeight="1" x14ac:dyDescent="0.25">
      <c r="A32" s="96"/>
      <c r="B32" s="96"/>
      <c r="C32" s="43" t="s">
        <v>161</v>
      </c>
      <c r="D32" s="96"/>
      <c r="E32" s="96"/>
      <c r="F32" s="96"/>
      <c r="G32" s="96"/>
      <c r="H32" s="51"/>
      <c r="I32" s="51"/>
      <c r="J32" s="51"/>
      <c r="K32" s="51"/>
    </row>
    <row r="33" spans="1:11" ht="84.75" customHeight="1" x14ac:dyDescent="0.25">
      <c r="A33" s="97"/>
      <c r="B33" s="97"/>
      <c r="C33" s="43" t="s">
        <v>162</v>
      </c>
      <c r="D33" s="97"/>
      <c r="E33" s="97"/>
      <c r="F33" s="97"/>
      <c r="G33" s="97"/>
      <c r="H33" s="36"/>
      <c r="I33" s="36"/>
      <c r="J33" s="36"/>
      <c r="K33" s="36"/>
    </row>
    <row r="34" spans="1:11" ht="45" customHeight="1" x14ac:dyDescent="0.25">
      <c r="A34" s="111">
        <v>9</v>
      </c>
      <c r="B34" s="111" t="s">
        <v>163</v>
      </c>
      <c r="C34" s="43" t="s">
        <v>164</v>
      </c>
      <c r="D34" s="100" t="s">
        <v>165</v>
      </c>
      <c r="E34" s="95" t="s">
        <v>166</v>
      </c>
      <c r="F34" s="98" t="s">
        <v>167</v>
      </c>
      <c r="G34" s="98" t="s">
        <v>168</v>
      </c>
      <c r="H34" s="36"/>
      <c r="I34" s="36"/>
      <c r="J34" s="36"/>
      <c r="K34" s="36"/>
    </row>
    <row r="35" spans="1:11" ht="75" customHeight="1" x14ac:dyDescent="0.25">
      <c r="A35" s="96"/>
      <c r="B35" s="96"/>
      <c r="C35" s="43" t="s">
        <v>169</v>
      </c>
      <c r="D35" s="96"/>
      <c r="E35" s="96"/>
      <c r="F35" s="96"/>
      <c r="G35" s="96"/>
      <c r="H35" s="36"/>
      <c r="I35" s="36"/>
      <c r="J35" s="36"/>
      <c r="K35" s="36"/>
    </row>
    <row r="36" spans="1:11" ht="105" customHeight="1" x14ac:dyDescent="0.25">
      <c r="A36" s="97"/>
      <c r="B36" s="97"/>
      <c r="C36" s="43" t="s">
        <v>170</v>
      </c>
      <c r="D36" s="97"/>
      <c r="E36" s="97"/>
      <c r="F36" s="97"/>
      <c r="G36" s="97"/>
      <c r="H36" s="36"/>
      <c r="I36" s="36"/>
      <c r="J36" s="36"/>
      <c r="K36" s="36"/>
    </row>
    <row r="37" spans="1:11" ht="45" customHeight="1" x14ac:dyDescent="0.25">
      <c r="A37" s="111">
        <v>10</v>
      </c>
      <c r="B37" s="111" t="s">
        <v>171</v>
      </c>
      <c r="C37" s="39" t="s">
        <v>172</v>
      </c>
      <c r="D37" s="100" t="s">
        <v>173</v>
      </c>
      <c r="E37" s="95" t="s">
        <v>174</v>
      </c>
      <c r="F37" s="98" t="s">
        <v>175</v>
      </c>
      <c r="G37" s="98" t="s">
        <v>176</v>
      </c>
      <c r="H37" s="36"/>
      <c r="I37" s="36"/>
      <c r="J37" s="36"/>
      <c r="K37" s="36"/>
    </row>
    <row r="38" spans="1:11" ht="15.75" customHeight="1" x14ac:dyDescent="0.25">
      <c r="A38" s="96"/>
      <c r="B38" s="96"/>
      <c r="C38" s="39" t="s">
        <v>120</v>
      </c>
      <c r="D38" s="96"/>
      <c r="E38" s="96"/>
      <c r="F38" s="96"/>
      <c r="G38" s="96"/>
      <c r="H38" s="36"/>
      <c r="I38" s="36"/>
      <c r="J38" s="36"/>
      <c r="K38" s="36"/>
    </row>
    <row r="39" spans="1:11" ht="120" customHeight="1" x14ac:dyDescent="0.25">
      <c r="A39" s="96"/>
      <c r="B39" s="96"/>
      <c r="C39" s="39" t="s">
        <v>123</v>
      </c>
      <c r="D39" s="96"/>
      <c r="E39" s="96"/>
      <c r="F39" s="96"/>
      <c r="G39" s="96"/>
      <c r="H39" s="36"/>
      <c r="I39" s="36"/>
      <c r="J39" s="36"/>
      <c r="K39" s="36"/>
    </row>
    <row r="40" spans="1:11" ht="86.25" customHeight="1" x14ac:dyDescent="0.25">
      <c r="A40" s="96"/>
      <c r="B40" s="96"/>
      <c r="C40" s="39" t="s">
        <v>124</v>
      </c>
      <c r="D40" s="96"/>
      <c r="E40" s="96"/>
      <c r="F40" s="96"/>
      <c r="G40" s="96"/>
      <c r="H40" s="36"/>
      <c r="I40" s="36"/>
      <c r="J40" s="36"/>
      <c r="K40" s="36"/>
    </row>
    <row r="41" spans="1:11" ht="81" customHeight="1" x14ac:dyDescent="0.25">
      <c r="A41" s="96"/>
      <c r="B41" s="96"/>
      <c r="C41" s="39" t="s">
        <v>126</v>
      </c>
      <c r="D41" s="96"/>
      <c r="E41" s="96"/>
      <c r="F41" s="96"/>
      <c r="G41" s="96"/>
      <c r="H41" s="36"/>
      <c r="I41" s="36"/>
      <c r="J41" s="36"/>
      <c r="K41" s="36"/>
    </row>
    <row r="42" spans="1:11" ht="120" customHeight="1" x14ac:dyDescent="0.25">
      <c r="A42" s="96"/>
      <c r="B42" s="96"/>
      <c r="C42" s="39" t="s">
        <v>127</v>
      </c>
      <c r="D42" s="96"/>
      <c r="E42" s="96"/>
      <c r="F42" s="96"/>
      <c r="G42" s="96"/>
      <c r="H42" s="36"/>
      <c r="I42" s="36"/>
      <c r="J42" s="36"/>
      <c r="K42" s="36"/>
    </row>
    <row r="43" spans="1:11" ht="45" customHeight="1" x14ac:dyDescent="0.25">
      <c r="A43" s="97"/>
      <c r="B43" s="97"/>
      <c r="C43" s="43" t="s">
        <v>128</v>
      </c>
      <c r="D43" s="97"/>
      <c r="E43" s="97"/>
      <c r="F43" s="97"/>
      <c r="G43" s="97"/>
      <c r="H43" s="36"/>
      <c r="I43" s="36"/>
      <c r="J43" s="36"/>
      <c r="K43" s="36"/>
    </row>
    <row r="44" spans="1:11" ht="150.75" customHeight="1" x14ac:dyDescent="0.25">
      <c r="A44" s="111">
        <v>11</v>
      </c>
      <c r="B44" s="111" t="s">
        <v>177</v>
      </c>
      <c r="C44" s="99" t="s">
        <v>178</v>
      </c>
      <c r="D44" s="101">
        <v>3000000</v>
      </c>
      <c r="E44" s="102" t="s">
        <v>179</v>
      </c>
      <c r="F44" s="52"/>
      <c r="G44" s="99" t="s">
        <v>180</v>
      </c>
      <c r="H44" s="36"/>
      <c r="I44" s="36"/>
      <c r="J44" s="36"/>
      <c r="K44" s="36"/>
    </row>
    <row r="45" spans="1:11" ht="15.75" customHeight="1" x14ac:dyDescent="0.25">
      <c r="A45" s="96"/>
      <c r="B45" s="96"/>
      <c r="C45" s="97"/>
      <c r="D45" s="97"/>
      <c r="E45" s="97"/>
      <c r="F45" s="53"/>
      <c r="G45" s="96"/>
      <c r="H45" s="36"/>
      <c r="I45" s="36"/>
      <c r="J45" s="36"/>
      <c r="K45" s="36"/>
    </row>
    <row r="46" spans="1:11" ht="15.75" customHeight="1" x14ac:dyDescent="0.25">
      <c r="A46" s="96"/>
      <c r="B46" s="96"/>
      <c r="C46" s="99" t="s">
        <v>181</v>
      </c>
      <c r="D46" s="103" t="s">
        <v>182</v>
      </c>
      <c r="E46" s="104" t="s">
        <v>183</v>
      </c>
      <c r="F46" s="99"/>
      <c r="G46" s="96"/>
      <c r="H46" s="36"/>
      <c r="I46" s="36"/>
      <c r="J46" s="36"/>
      <c r="K46" s="36"/>
    </row>
    <row r="47" spans="1:11" ht="235.5" customHeight="1" x14ac:dyDescent="0.25">
      <c r="A47" s="97"/>
      <c r="B47" s="97"/>
      <c r="C47" s="97"/>
      <c r="D47" s="97"/>
      <c r="E47" s="97"/>
      <c r="F47" s="97"/>
      <c r="G47" s="97"/>
      <c r="H47" s="36"/>
      <c r="I47" s="36"/>
      <c r="J47" s="36"/>
      <c r="K47" s="36"/>
    </row>
    <row r="48" spans="1:11" ht="284.25" customHeight="1" x14ac:dyDescent="0.25">
      <c r="A48" s="54">
        <v>12</v>
      </c>
      <c r="B48" s="54" t="s">
        <v>177</v>
      </c>
      <c r="C48" s="55" t="s">
        <v>181</v>
      </c>
      <c r="D48" s="56" t="s">
        <v>184</v>
      </c>
      <c r="E48" s="50" t="s">
        <v>185</v>
      </c>
      <c r="F48" s="55"/>
      <c r="G48" s="55" t="s">
        <v>186</v>
      </c>
      <c r="H48" s="36"/>
      <c r="I48" s="36"/>
      <c r="J48" s="36"/>
      <c r="K48" s="36"/>
    </row>
    <row r="49" spans="1:11" ht="145.5" customHeight="1" x14ac:dyDescent="0.25">
      <c r="A49" s="57">
        <v>13</v>
      </c>
      <c r="B49" s="57" t="s">
        <v>187</v>
      </c>
      <c r="C49" s="58" t="s">
        <v>188</v>
      </c>
      <c r="D49" s="59">
        <v>42665</v>
      </c>
      <c r="E49" s="58" t="s">
        <v>189</v>
      </c>
      <c r="F49" s="58" t="s">
        <v>190</v>
      </c>
      <c r="G49" s="99" t="s">
        <v>191</v>
      </c>
      <c r="H49" s="36"/>
      <c r="I49" s="36"/>
      <c r="J49" s="36"/>
      <c r="K49" s="36"/>
    </row>
    <row r="50" spans="1:11" ht="67.5" customHeight="1" x14ac:dyDescent="0.25">
      <c r="A50" s="111">
        <v>14</v>
      </c>
      <c r="B50" s="111" t="s">
        <v>192</v>
      </c>
      <c r="C50" s="99" t="s">
        <v>193</v>
      </c>
      <c r="D50" s="103">
        <v>18285</v>
      </c>
      <c r="E50" s="102" t="s">
        <v>194</v>
      </c>
      <c r="F50" s="99" t="s">
        <v>195</v>
      </c>
      <c r="G50" s="96"/>
      <c r="H50" s="36"/>
      <c r="I50" s="36"/>
      <c r="J50" s="36"/>
      <c r="K50" s="36"/>
    </row>
    <row r="51" spans="1:11" ht="195.75" customHeight="1" x14ac:dyDescent="0.25">
      <c r="A51" s="97"/>
      <c r="B51" s="97"/>
      <c r="C51" s="97"/>
      <c r="D51" s="97"/>
      <c r="E51" s="97"/>
      <c r="F51" s="97"/>
      <c r="G51" s="97"/>
      <c r="H51" s="36"/>
      <c r="I51" s="36"/>
      <c r="J51" s="36"/>
      <c r="K51" s="36"/>
    </row>
    <row r="52" spans="1:11" ht="45" customHeight="1" x14ac:dyDescent="0.25">
      <c r="A52" s="111">
        <v>15</v>
      </c>
      <c r="B52" s="111" t="s">
        <v>196</v>
      </c>
      <c r="C52" s="60" t="s">
        <v>197</v>
      </c>
      <c r="D52" s="114" t="s">
        <v>198</v>
      </c>
      <c r="E52" s="102" t="s">
        <v>199</v>
      </c>
      <c r="F52" s="115" t="s">
        <v>200</v>
      </c>
      <c r="G52" s="60" t="s">
        <v>201</v>
      </c>
      <c r="H52" s="36"/>
      <c r="I52" s="36"/>
      <c r="J52" s="36"/>
      <c r="K52" s="36"/>
    </row>
    <row r="53" spans="1:11" ht="195" customHeight="1" x14ac:dyDescent="0.25">
      <c r="A53" s="96"/>
      <c r="B53" s="96"/>
      <c r="C53" s="118" t="s">
        <v>202</v>
      </c>
      <c r="D53" s="96"/>
      <c r="E53" s="96"/>
      <c r="F53" s="116"/>
      <c r="G53" s="61" t="s">
        <v>203</v>
      </c>
      <c r="H53" s="36"/>
      <c r="I53" s="36"/>
      <c r="J53" s="36"/>
      <c r="K53" s="36"/>
    </row>
    <row r="54" spans="1:11" ht="128.25" customHeight="1" x14ac:dyDescent="0.25">
      <c r="A54" s="97"/>
      <c r="B54" s="97"/>
      <c r="C54" s="97"/>
      <c r="D54" s="97"/>
      <c r="E54" s="97"/>
      <c r="F54" s="117"/>
      <c r="G54" s="62" t="s">
        <v>204</v>
      </c>
      <c r="H54" s="36"/>
      <c r="I54" s="36"/>
      <c r="J54" s="36"/>
      <c r="K54" s="36"/>
    </row>
    <row r="55" spans="1:11" ht="15.75" customHeight="1" x14ac:dyDescent="0.25">
      <c r="A55" s="63"/>
      <c r="B55" s="36"/>
      <c r="C55" s="36"/>
      <c r="D55" s="64"/>
      <c r="E55" s="36"/>
      <c r="F55" s="36"/>
      <c r="G55" s="36"/>
      <c r="H55" s="36"/>
      <c r="I55" s="36"/>
      <c r="J55" s="36"/>
      <c r="K55" s="36"/>
    </row>
    <row r="56" spans="1:11" ht="15.75" customHeight="1" x14ac:dyDescent="0.25">
      <c r="A56" s="36"/>
      <c r="B56" s="36"/>
      <c r="C56" s="36"/>
      <c r="D56" s="64"/>
      <c r="E56" s="36"/>
      <c r="F56" s="36"/>
      <c r="G56" s="36"/>
      <c r="H56" s="36"/>
      <c r="I56" s="36"/>
      <c r="J56" s="36"/>
      <c r="K56" s="36"/>
    </row>
    <row r="57" spans="1:11" ht="15.75" customHeight="1" x14ac:dyDescent="0.25">
      <c r="A57" s="36"/>
      <c r="B57" s="36"/>
      <c r="C57" s="36"/>
      <c r="D57" s="64"/>
      <c r="E57" s="36"/>
      <c r="F57" s="36"/>
      <c r="G57" s="36"/>
      <c r="H57" s="36"/>
      <c r="I57" s="36"/>
      <c r="J57" s="36"/>
      <c r="K57" s="36"/>
    </row>
    <row r="58" spans="1:11" ht="15.75" customHeight="1" x14ac:dyDescent="0.25">
      <c r="A58" s="36"/>
      <c r="B58" s="36"/>
      <c r="C58" s="36"/>
      <c r="D58" s="64"/>
      <c r="E58" s="36"/>
      <c r="F58" s="36"/>
      <c r="G58" s="36"/>
      <c r="H58" s="36"/>
      <c r="I58" s="36"/>
      <c r="J58" s="36"/>
      <c r="K58" s="36"/>
    </row>
    <row r="59" spans="1:11" ht="15.75" customHeight="1" x14ac:dyDescent="0.25">
      <c r="A59" s="36"/>
      <c r="B59" s="36"/>
      <c r="C59" s="36"/>
      <c r="D59" s="64"/>
      <c r="E59" s="36"/>
      <c r="F59" s="36"/>
      <c r="G59" s="36"/>
      <c r="H59" s="36"/>
      <c r="I59" s="36"/>
      <c r="J59" s="36"/>
      <c r="K59" s="36"/>
    </row>
    <row r="60" spans="1:11" ht="15.75" customHeight="1" x14ac:dyDescent="0.25">
      <c r="A60" s="36"/>
      <c r="B60" s="36"/>
      <c r="C60" s="36"/>
      <c r="D60" s="64"/>
      <c r="E60" s="36"/>
      <c r="F60" s="36"/>
      <c r="G60" s="36"/>
      <c r="H60" s="36"/>
      <c r="I60" s="36"/>
      <c r="J60" s="36"/>
      <c r="K60" s="36"/>
    </row>
    <row r="61" spans="1:11" ht="15.75" customHeight="1" x14ac:dyDescent="0.25">
      <c r="A61" s="36"/>
      <c r="B61" s="36"/>
      <c r="C61" s="36"/>
      <c r="D61" s="64"/>
      <c r="E61" s="36"/>
      <c r="F61" s="36"/>
      <c r="G61" s="36"/>
      <c r="H61" s="36"/>
      <c r="I61" s="36"/>
      <c r="J61" s="36"/>
      <c r="K61" s="36"/>
    </row>
    <row r="62" spans="1:11" ht="15.75" customHeight="1" x14ac:dyDescent="0.25">
      <c r="A62" s="36"/>
      <c r="B62" s="36"/>
      <c r="C62" s="36"/>
      <c r="D62" s="64"/>
      <c r="E62" s="36"/>
      <c r="F62" s="36"/>
      <c r="G62" s="36"/>
      <c r="H62" s="36"/>
      <c r="I62" s="36"/>
      <c r="J62" s="36"/>
      <c r="K62" s="36"/>
    </row>
    <row r="63" spans="1:11" ht="15.75" customHeight="1" x14ac:dyDescent="0.25">
      <c r="A63" s="36"/>
      <c r="B63" s="36"/>
      <c r="C63" s="36"/>
      <c r="D63" s="64"/>
      <c r="E63" s="36"/>
      <c r="F63" s="36"/>
      <c r="G63" s="36"/>
      <c r="H63" s="36"/>
      <c r="I63" s="36"/>
      <c r="J63" s="36"/>
      <c r="K63" s="36"/>
    </row>
    <row r="64" spans="1:11" ht="15.75" customHeight="1" x14ac:dyDescent="0.25">
      <c r="A64" s="36"/>
      <c r="B64" s="36"/>
      <c r="C64" s="36"/>
      <c r="D64" s="64"/>
      <c r="E64" s="36"/>
      <c r="F64" s="36"/>
      <c r="G64" s="36"/>
      <c r="H64" s="36"/>
      <c r="I64" s="36"/>
      <c r="J64" s="36"/>
      <c r="K64" s="36"/>
    </row>
    <row r="65" spans="1:11" ht="15.75" customHeight="1" x14ac:dyDescent="0.25">
      <c r="A65" s="36"/>
      <c r="B65" s="36"/>
      <c r="C65" s="36"/>
      <c r="D65" s="64"/>
      <c r="E65" s="36"/>
      <c r="F65" s="36"/>
      <c r="G65" s="36"/>
      <c r="H65" s="36"/>
      <c r="I65" s="36"/>
      <c r="J65" s="36"/>
      <c r="K65" s="36"/>
    </row>
    <row r="66" spans="1:11" ht="15.75" customHeight="1" x14ac:dyDescent="0.25">
      <c r="A66" s="36"/>
      <c r="B66" s="36"/>
      <c r="C66" s="36"/>
      <c r="D66" s="64"/>
      <c r="E66" s="36"/>
      <c r="F66" s="36"/>
      <c r="G66" s="36"/>
      <c r="H66" s="36"/>
      <c r="I66" s="36"/>
      <c r="J66" s="36"/>
      <c r="K66" s="36"/>
    </row>
    <row r="67" spans="1:11" ht="15.75" customHeight="1" x14ac:dyDescent="0.25">
      <c r="A67" s="36"/>
      <c r="B67" s="36"/>
      <c r="C67" s="36"/>
      <c r="D67" s="64"/>
      <c r="E67" s="36"/>
      <c r="F67" s="36"/>
      <c r="G67" s="36"/>
      <c r="H67" s="36"/>
      <c r="I67" s="36"/>
      <c r="J67" s="36"/>
      <c r="K67" s="36"/>
    </row>
    <row r="68" spans="1:11" ht="15.75" customHeight="1" x14ac:dyDescent="0.25">
      <c r="A68" s="36"/>
      <c r="B68" s="36"/>
      <c r="C68" s="36"/>
      <c r="D68" s="64"/>
      <c r="E68" s="36"/>
      <c r="F68" s="36"/>
      <c r="G68" s="36"/>
      <c r="H68" s="36"/>
      <c r="I68" s="36"/>
      <c r="J68" s="36"/>
      <c r="K68" s="36"/>
    </row>
    <row r="69" spans="1:11" ht="15.75" customHeight="1" x14ac:dyDescent="0.25">
      <c r="A69" s="36"/>
      <c r="B69" s="36"/>
      <c r="C69" s="36"/>
      <c r="D69" s="64"/>
      <c r="E69" s="36"/>
      <c r="F69" s="36"/>
      <c r="G69" s="36"/>
      <c r="H69" s="36"/>
      <c r="I69" s="36"/>
      <c r="J69" s="36"/>
      <c r="K69" s="36"/>
    </row>
    <row r="70" spans="1:11" ht="15.75" customHeight="1" x14ac:dyDescent="0.25">
      <c r="A70" s="36"/>
      <c r="B70" s="36"/>
      <c r="C70" s="36"/>
      <c r="D70" s="64"/>
      <c r="E70" s="36"/>
      <c r="F70" s="36"/>
      <c r="G70" s="36"/>
      <c r="H70" s="36"/>
      <c r="I70" s="36"/>
      <c r="J70" s="36"/>
      <c r="K70" s="36"/>
    </row>
    <row r="71" spans="1:11" ht="15.75" customHeight="1" x14ac:dyDescent="0.25">
      <c r="A71" s="36"/>
      <c r="B71" s="36"/>
      <c r="C71" s="36"/>
      <c r="D71" s="64"/>
      <c r="E71" s="36"/>
      <c r="F71" s="36"/>
      <c r="G71" s="36"/>
      <c r="H71" s="36"/>
      <c r="I71" s="36"/>
      <c r="J71" s="36"/>
      <c r="K71" s="36"/>
    </row>
    <row r="72" spans="1:11" ht="15.75" customHeight="1" x14ac:dyDescent="0.25">
      <c r="A72" s="36"/>
      <c r="B72" s="36"/>
      <c r="C72" s="36"/>
      <c r="D72" s="64"/>
      <c r="E72" s="36"/>
      <c r="F72" s="36"/>
      <c r="G72" s="36"/>
      <c r="H72" s="36"/>
      <c r="I72" s="36"/>
      <c r="J72" s="36"/>
      <c r="K72" s="36"/>
    </row>
    <row r="73" spans="1:11" ht="15.75" customHeight="1" x14ac:dyDescent="0.25">
      <c r="A73" s="36"/>
      <c r="B73" s="36"/>
      <c r="C73" s="36"/>
      <c r="D73" s="64"/>
      <c r="E73" s="36"/>
      <c r="F73" s="36"/>
      <c r="G73" s="36"/>
      <c r="H73" s="36"/>
      <c r="I73" s="36"/>
      <c r="J73" s="36"/>
      <c r="K73" s="36"/>
    </row>
    <row r="74" spans="1:11" ht="15.75" customHeight="1" x14ac:dyDescent="0.25">
      <c r="A74" s="36"/>
      <c r="B74" s="36"/>
      <c r="C74" s="36"/>
      <c r="D74" s="64"/>
      <c r="E74" s="36"/>
      <c r="F74" s="36"/>
      <c r="G74" s="36"/>
      <c r="H74" s="36"/>
      <c r="I74" s="36"/>
      <c r="J74" s="36"/>
      <c r="K74" s="36"/>
    </row>
    <row r="75" spans="1:11" ht="15.75" customHeight="1" x14ac:dyDescent="0.25">
      <c r="A75" s="36"/>
      <c r="B75" s="36"/>
      <c r="C75" s="36"/>
      <c r="D75" s="64"/>
      <c r="E75" s="36"/>
      <c r="F75" s="36"/>
      <c r="G75" s="36"/>
      <c r="H75" s="36"/>
      <c r="I75" s="36"/>
      <c r="J75" s="36"/>
      <c r="K75" s="36"/>
    </row>
    <row r="76" spans="1:11" ht="15.75" customHeight="1" x14ac:dyDescent="0.25">
      <c r="A76" s="36"/>
      <c r="B76" s="36"/>
      <c r="C76" s="36"/>
      <c r="D76" s="64"/>
      <c r="E76" s="36"/>
      <c r="F76" s="36"/>
      <c r="G76" s="36"/>
      <c r="H76" s="36"/>
      <c r="I76" s="36"/>
      <c r="J76" s="36"/>
      <c r="K76" s="36"/>
    </row>
    <row r="77" spans="1:11" ht="15.75" customHeight="1" x14ac:dyDescent="0.25">
      <c r="A77" s="36"/>
      <c r="B77" s="36"/>
      <c r="C77" s="36"/>
      <c r="D77" s="64"/>
      <c r="E77" s="36"/>
      <c r="F77" s="36"/>
      <c r="G77" s="36"/>
      <c r="H77" s="36"/>
      <c r="I77" s="36"/>
      <c r="J77" s="36"/>
      <c r="K77" s="36"/>
    </row>
    <row r="78" spans="1:11" ht="15.75" customHeight="1" x14ac:dyDescent="0.25">
      <c r="A78" s="36"/>
      <c r="B78" s="36"/>
      <c r="C78" s="36"/>
      <c r="D78" s="64"/>
      <c r="E78" s="36"/>
      <c r="F78" s="36"/>
      <c r="G78" s="36"/>
      <c r="H78" s="36"/>
      <c r="I78" s="36"/>
      <c r="J78" s="36"/>
      <c r="K78" s="36"/>
    </row>
    <row r="79" spans="1:11" ht="15.75" customHeight="1" x14ac:dyDescent="0.25">
      <c r="A79" s="36"/>
      <c r="B79" s="36"/>
      <c r="C79" s="36"/>
      <c r="D79" s="64"/>
      <c r="E79" s="36"/>
      <c r="F79" s="36"/>
      <c r="G79" s="36"/>
      <c r="H79" s="36"/>
      <c r="I79" s="36"/>
      <c r="J79" s="36"/>
      <c r="K79" s="36"/>
    </row>
    <row r="80" spans="1:11" ht="15.75" customHeight="1" x14ac:dyDescent="0.25">
      <c r="A80" s="36"/>
      <c r="B80" s="36"/>
      <c r="C80" s="36"/>
      <c r="D80" s="64"/>
      <c r="E80" s="36"/>
      <c r="F80" s="36"/>
      <c r="G80" s="36"/>
      <c r="H80" s="36"/>
      <c r="I80" s="36"/>
      <c r="J80" s="36"/>
      <c r="K80" s="36"/>
    </row>
    <row r="81" spans="1:11" ht="15.75" customHeight="1" x14ac:dyDescent="0.25">
      <c r="A81" s="36"/>
      <c r="B81" s="36"/>
      <c r="C81" s="36"/>
      <c r="D81" s="64"/>
      <c r="E81" s="36"/>
      <c r="F81" s="36"/>
      <c r="G81" s="36"/>
      <c r="H81" s="36"/>
      <c r="I81" s="36"/>
      <c r="J81" s="36"/>
      <c r="K81" s="36"/>
    </row>
    <row r="82" spans="1:11" ht="15.75" customHeight="1" x14ac:dyDescent="0.25">
      <c r="A82" s="36"/>
      <c r="B82" s="36"/>
      <c r="C82" s="36"/>
      <c r="D82" s="64"/>
      <c r="E82" s="36"/>
      <c r="F82" s="36"/>
      <c r="G82" s="36"/>
      <c r="H82" s="36"/>
      <c r="I82" s="36"/>
      <c r="J82" s="36"/>
      <c r="K82" s="36"/>
    </row>
    <row r="83" spans="1:11" ht="15.75" customHeight="1" x14ac:dyDescent="0.25">
      <c r="A83" s="36"/>
      <c r="B83" s="36"/>
      <c r="C83" s="36"/>
      <c r="D83" s="64"/>
      <c r="E83" s="36"/>
      <c r="F83" s="36"/>
      <c r="G83" s="36"/>
      <c r="H83" s="36"/>
      <c r="I83" s="36"/>
      <c r="J83" s="36"/>
      <c r="K83" s="36"/>
    </row>
    <row r="84" spans="1:11" ht="15.75" customHeight="1" x14ac:dyDescent="0.25">
      <c r="A84" s="36"/>
      <c r="B84" s="36"/>
      <c r="C84" s="36"/>
      <c r="D84" s="64"/>
      <c r="E84" s="36"/>
      <c r="F84" s="36"/>
      <c r="G84" s="36"/>
      <c r="H84" s="36"/>
      <c r="I84" s="36"/>
      <c r="J84" s="36"/>
      <c r="K84" s="36"/>
    </row>
    <row r="85" spans="1:11" ht="15.75" customHeight="1" x14ac:dyDescent="0.25">
      <c r="A85" s="36"/>
      <c r="B85" s="36"/>
      <c r="C85" s="36"/>
      <c r="D85" s="64"/>
      <c r="E85" s="36"/>
      <c r="F85" s="36"/>
      <c r="G85" s="36"/>
      <c r="H85" s="36"/>
      <c r="I85" s="36"/>
      <c r="J85" s="36"/>
      <c r="K85" s="36"/>
    </row>
    <row r="86" spans="1:11" ht="15.75" customHeight="1" x14ac:dyDescent="0.25">
      <c r="A86" s="36"/>
      <c r="B86" s="36"/>
      <c r="C86" s="36"/>
      <c r="D86" s="64"/>
      <c r="E86" s="36"/>
      <c r="F86" s="36"/>
      <c r="G86" s="36"/>
      <c r="H86" s="36"/>
      <c r="I86" s="36"/>
      <c r="J86" s="36"/>
      <c r="K86" s="36"/>
    </row>
    <row r="87" spans="1:11" ht="15.75" customHeight="1" x14ac:dyDescent="0.25">
      <c r="A87" s="36"/>
      <c r="B87" s="36"/>
      <c r="C87" s="36"/>
      <c r="D87" s="64"/>
      <c r="E87" s="36"/>
      <c r="F87" s="36"/>
      <c r="G87" s="36"/>
      <c r="H87" s="36"/>
      <c r="I87" s="36"/>
      <c r="J87" s="36"/>
      <c r="K87" s="36"/>
    </row>
    <row r="88" spans="1:11" ht="15.75" customHeight="1" x14ac:dyDescent="0.25">
      <c r="A88" s="36"/>
      <c r="B88" s="36"/>
      <c r="C88" s="36"/>
      <c r="D88" s="64"/>
      <c r="E88" s="36"/>
      <c r="F88" s="36"/>
      <c r="G88" s="36"/>
      <c r="H88" s="36"/>
      <c r="I88" s="36"/>
      <c r="J88" s="36"/>
      <c r="K88" s="36"/>
    </row>
    <row r="89" spans="1:11" ht="15.75" customHeight="1" x14ac:dyDescent="0.25">
      <c r="A89" s="36"/>
      <c r="B89" s="36"/>
      <c r="C89" s="36"/>
      <c r="D89" s="64"/>
      <c r="E89" s="36"/>
      <c r="F89" s="36"/>
      <c r="G89" s="36"/>
      <c r="H89" s="36"/>
      <c r="I89" s="36"/>
      <c r="J89" s="36"/>
      <c r="K89" s="36"/>
    </row>
    <row r="90" spans="1:11" ht="15.75" customHeight="1" x14ac:dyDescent="0.25">
      <c r="A90" s="36"/>
      <c r="B90" s="36"/>
      <c r="C90" s="36"/>
      <c r="D90" s="64"/>
      <c r="E90" s="36"/>
      <c r="F90" s="36"/>
      <c r="G90" s="36"/>
      <c r="H90" s="36"/>
      <c r="I90" s="36"/>
      <c r="J90" s="36"/>
      <c r="K90" s="36"/>
    </row>
    <row r="91" spans="1:11" ht="15.75" customHeight="1" x14ac:dyDescent="0.25">
      <c r="A91" s="36"/>
      <c r="B91" s="36"/>
      <c r="C91" s="36"/>
      <c r="D91" s="64"/>
      <c r="E91" s="36"/>
      <c r="F91" s="36"/>
      <c r="G91" s="36"/>
      <c r="H91" s="36"/>
      <c r="I91" s="36"/>
      <c r="J91" s="36"/>
      <c r="K91" s="36"/>
    </row>
    <row r="92" spans="1:11" ht="15.75" customHeight="1" x14ac:dyDescent="0.25">
      <c r="A92" s="36"/>
      <c r="B92" s="36"/>
      <c r="C92" s="36"/>
      <c r="D92" s="64"/>
      <c r="E92" s="36"/>
      <c r="F92" s="36"/>
      <c r="G92" s="36"/>
      <c r="H92" s="36"/>
      <c r="I92" s="36"/>
      <c r="J92" s="36"/>
      <c r="K92" s="36"/>
    </row>
    <row r="93" spans="1:11" ht="15.75" customHeight="1" x14ac:dyDescent="0.25">
      <c r="A93" s="36"/>
      <c r="B93" s="36"/>
      <c r="C93" s="36"/>
      <c r="D93" s="64"/>
      <c r="E93" s="36"/>
      <c r="F93" s="36"/>
      <c r="G93" s="36"/>
      <c r="H93" s="36"/>
      <c r="I93" s="36"/>
      <c r="J93" s="36"/>
      <c r="K93" s="36"/>
    </row>
    <row r="94" spans="1:11" ht="15.75" customHeight="1" x14ac:dyDescent="0.25">
      <c r="A94" s="36"/>
      <c r="B94" s="36"/>
      <c r="C94" s="36"/>
      <c r="D94" s="64"/>
      <c r="E94" s="36"/>
      <c r="F94" s="36"/>
      <c r="G94" s="36"/>
      <c r="H94" s="36"/>
      <c r="I94" s="36"/>
      <c r="J94" s="36"/>
      <c r="K94" s="36"/>
    </row>
    <row r="95" spans="1:11" ht="15.75" customHeight="1" x14ac:dyDescent="0.25">
      <c r="A95" s="36"/>
      <c r="B95" s="36"/>
      <c r="C95" s="36"/>
      <c r="D95" s="64"/>
      <c r="E95" s="36"/>
      <c r="F95" s="36"/>
      <c r="G95" s="36"/>
      <c r="H95" s="36"/>
      <c r="I95" s="36"/>
      <c r="J95" s="36"/>
      <c r="K95" s="36"/>
    </row>
    <row r="96" spans="1:11" ht="15.75" customHeight="1" x14ac:dyDescent="0.25">
      <c r="A96" s="36"/>
      <c r="B96" s="36"/>
      <c r="C96" s="36"/>
      <c r="D96" s="64"/>
      <c r="E96" s="36"/>
      <c r="F96" s="36"/>
      <c r="G96" s="36"/>
      <c r="H96" s="36"/>
      <c r="I96" s="36"/>
      <c r="J96" s="36"/>
      <c r="K96" s="36"/>
    </row>
    <row r="97" spans="1:11" ht="15.75" customHeight="1" x14ac:dyDescent="0.25">
      <c r="A97" s="36"/>
      <c r="B97" s="36"/>
      <c r="C97" s="36"/>
      <c r="D97" s="64"/>
      <c r="E97" s="36"/>
      <c r="F97" s="36"/>
      <c r="G97" s="36"/>
      <c r="H97" s="36"/>
      <c r="I97" s="36"/>
      <c r="J97" s="36"/>
      <c r="K97" s="36"/>
    </row>
    <row r="98" spans="1:11" ht="15.75" customHeight="1" x14ac:dyDescent="0.25">
      <c r="A98" s="36"/>
      <c r="B98" s="36"/>
      <c r="C98" s="36"/>
      <c r="D98" s="64"/>
      <c r="E98" s="36"/>
      <c r="F98" s="36"/>
      <c r="G98" s="36"/>
      <c r="H98" s="36"/>
      <c r="I98" s="36"/>
      <c r="J98" s="36"/>
      <c r="K98" s="36"/>
    </row>
    <row r="99" spans="1:11" ht="15.75" customHeight="1" x14ac:dyDescent="0.25">
      <c r="A99" s="36"/>
      <c r="B99" s="36"/>
      <c r="C99" s="36"/>
      <c r="D99" s="64"/>
      <c r="E99" s="36"/>
      <c r="F99" s="36"/>
      <c r="G99" s="36"/>
      <c r="H99" s="36"/>
      <c r="I99" s="36"/>
      <c r="J99" s="36"/>
      <c r="K99" s="36"/>
    </row>
    <row r="100" spans="1:11" ht="15.75" customHeight="1" x14ac:dyDescent="0.25">
      <c r="A100" s="36"/>
      <c r="B100" s="36"/>
      <c r="C100" s="36"/>
      <c r="D100" s="64"/>
      <c r="E100" s="36"/>
      <c r="F100" s="36"/>
      <c r="G100" s="36"/>
      <c r="H100" s="36"/>
      <c r="I100" s="36"/>
      <c r="J100" s="36"/>
      <c r="K100" s="36"/>
    </row>
  </sheetData>
  <mergeCells count="76">
    <mergeCell ref="C46:C47"/>
    <mergeCell ref="C50:C51"/>
    <mergeCell ref="G22:G25"/>
    <mergeCell ref="E26:E29"/>
    <mergeCell ref="F26:F29"/>
    <mergeCell ref="G26:G29"/>
    <mergeCell ref="A4:A6"/>
    <mergeCell ref="A7:A9"/>
    <mergeCell ref="A10:A13"/>
    <mergeCell ref="A14:A20"/>
    <mergeCell ref="A22:A25"/>
    <mergeCell ref="B22:B25"/>
    <mergeCell ref="B26:B29"/>
    <mergeCell ref="A50:A51"/>
    <mergeCell ref="A52:A54"/>
    <mergeCell ref="E14:E20"/>
    <mergeCell ref="E22:E25"/>
    <mergeCell ref="F22:F25"/>
    <mergeCell ref="B50:B51"/>
    <mergeCell ref="B52:B54"/>
    <mergeCell ref="D52:D54"/>
    <mergeCell ref="E52:E54"/>
    <mergeCell ref="F52:F54"/>
    <mergeCell ref="C53:C54"/>
    <mergeCell ref="B30:B33"/>
    <mergeCell ref="B34:B36"/>
    <mergeCell ref="B37:B43"/>
    <mergeCell ref="B44:B47"/>
    <mergeCell ref="C44:C45"/>
    <mergeCell ref="A26:A29"/>
    <mergeCell ref="A30:A33"/>
    <mergeCell ref="A34:A36"/>
    <mergeCell ref="A37:A43"/>
    <mergeCell ref="A44:A47"/>
    <mergeCell ref="B10:B12"/>
    <mergeCell ref="B14:B20"/>
    <mergeCell ref="G14:G20"/>
    <mergeCell ref="D17:D20"/>
    <mergeCell ref="F17:F20"/>
    <mergeCell ref="A1:F1"/>
    <mergeCell ref="B3:G3"/>
    <mergeCell ref="B4:B6"/>
    <mergeCell ref="C4:C6"/>
    <mergeCell ref="E4:E6"/>
    <mergeCell ref="F4:F9"/>
    <mergeCell ref="G4:G9"/>
    <mergeCell ref="B7:B9"/>
    <mergeCell ref="C7:C9"/>
    <mergeCell ref="D7:D9"/>
    <mergeCell ref="E7:E9"/>
    <mergeCell ref="E10:E12"/>
    <mergeCell ref="G10:G12"/>
    <mergeCell ref="D11:D12"/>
    <mergeCell ref="D26:D29"/>
    <mergeCell ref="D30:D33"/>
    <mergeCell ref="E30:E33"/>
    <mergeCell ref="G30:G33"/>
    <mergeCell ref="G37:G43"/>
    <mergeCell ref="D34:D36"/>
    <mergeCell ref="G34:G36"/>
    <mergeCell ref="G49:G51"/>
    <mergeCell ref="G44:G47"/>
    <mergeCell ref="F50:F51"/>
    <mergeCell ref="D37:D43"/>
    <mergeCell ref="E37:E43"/>
    <mergeCell ref="D44:D45"/>
    <mergeCell ref="E44:E45"/>
    <mergeCell ref="D46:D47"/>
    <mergeCell ref="E46:E47"/>
    <mergeCell ref="D50:D51"/>
    <mergeCell ref="E50:E51"/>
    <mergeCell ref="E34:E36"/>
    <mergeCell ref="F34:F36"/>
    <mergeCell ref="F30:F33"/>
    <mergeCell ref="F46:F47"/>
    <mergeCell ref="F37:F43"/>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Индексация 2023 - 2025 </vt:lpstr>
      <vt:lpstr>Выплаты СФР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Гапанцова Марина Александровна</cp:lastModifiedBy>
  <cp:lastPrinted>2025-02-18T08:40:06Z</cp:lastPrinted>
  <dcterms:created xsi:type="dcterms:W3CDTF">2025-02-13T07:29:46Z</dcterms:created>
  <dcterms:modified xsi:type="dcterms:W3CDTF">2025-05-21T01:50:22Z</dcterms:modified>
</cp:coreProperties>
</file>