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15B443E-4BBE-4E44-AE75-659A39A165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еестр" sheetId="1" r:id="rId1"/>
  </sheets>
  <definedNames>
    <definedName name="_xlnm._FilterDatabase" localSheetId="0" hidden="1">Реестр!$A$7:$AE$24</definedName>
    <definedName name="_xlnm.Print_Titles" localSheetId="0">Реестр!$4:$7</definedName>
    <definedName name="_xlnm.Print_Area" localSheetId="0">Реестр!$A$1:$AE$27</definedName>
  </definedNames>
  <calcPr calcId="191029"/>
</workbook>
</file>

<file path=xl/calcChain.xml><?xml version="1.0" encoding="utf-8"?>
<calcChain xmlns="http://schemas.openxmlformats.org/spreadsheetml/2006/main">
  <c r="AD24" i="1" l="1"/>
  <c r="AE24" i="1" s="1"/>
  <c r="AD23" i="1"/>
  <c r="AE23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 l="1"/>
  <c r="AE10" i="1" s="1"/>
  <c r="AD9" i="1"/>
  <c r="AE9" i="1" s="1"/>
  <c r="AD8" i="1"/>
  <c r="AE8" i="1" s="1"/>
</calcChain>
</file>

<file path=xl/sharedStrings.xml><?xml version="1.0" encoding="utf-8"?>
<sst xmlns="http://schemas.openxmlformats.org/spreadsheetml/2006/main" count="263" uniqueCount="110">
  <si>
    <t>Протяженность маршрута регулярных перевозок в прямом/обратном направлении, км</t>
  </si>
  <si>
    <t>Порядок посадки и высадки пассажиров</t>
  </si>
  <si>
    <t>Вид регулярных перевозок (по регулируемым тарифам/нерегулируемым тарифам)</t>
  </si>
  <si>
    <t>Дата начала осуществления регулярных перевозок</t>
  </si>
  <si>
    <t>Наименование, место нахождения юридического лица, фамилия, имя и, если имеется, отчество индивидуального предпринимателя (в том числе участников договора простого товарищества), осуществляющих перевозки по маршруту регулярных перевозок</t>
  </si>
  <si>
    <t>Количество транспортных средств на маршруте, ед.</t>
  </si>
  <si>
    <t>Максимальное количество транспортных средств в отношении маршрута, ед.</t>
  </si>
  <si>
    <t>Регистрационный номер муниципального  маршрута регулярных перевозок</t>
  </si>
  <si>
    <t>Порядковый номер муниципального маршрута регулярных перевозок</t>
  </si>
  <si>
    <t>Наименование маршрута регулярных перевозок регулярных перевозок (в том числе наименование поселений)</t>
  </si>
  <si>
    <t>Наименования промежуточных остановочных пунктов по муниципальному  маршруту регулярных перевозок (в том числе наименование поселений)</t>
  </si>
  <si>
    <t>Наименования улиц, автомобильных дорог</t>
  </si>
  <si>
    <t>Вид транспортного средства </t>
  </si>
  <si>
    <t>Класс транспортного средства</t>
  </si>
  <si>
    <t>Экологические характеристики транспортных средств</t>
  </si>
  <si>
    <t>Вид сообщения</t>
  </si>
  <si>
    <t>Дата изменения муниципального маршрута</t>
  </si>
  <si>
    <t>Малый класс (от более 5 до 7,5 м  включительно)</t>
  </si>
  <si>
    <t>Средний класс (от более 7,5 до 10 м включительно)</t>
  </si>
  <si>
    <t>Большой класс (от более 10 до 16 м включительно)</t>
  </si>
  <si>
    <t>Особо большой класс (более 16 м)</t>
  </si>
  <si>
    <t>Максимальное количество транспортных средств каждого класса</t>
  </si>
  <si>
    <t>Особо малый класс транспортных средств (до 5 м включительно)</t>
  </si>
  <si>
    <t>только в установленных остановочных пунктах маршрута</t>
  </si>
  <si>
    <t>не ниже третьего</t>
  </si>
  <si>
    <t>-</t>
  </si>
  <si>
    <t>«Автостанция» г. Шелехов- п. Пионерск</t>
  </si>
  <si>
    <t>«Автостанция» г. Шелехов- с.п. Баклаши- с. Веденщина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</si>
  <si>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«Солнечная» с.п. Баклаши- «Рябиновая» с.п. Баклаши- «Белобородова» с.п. Баклаши- «Школа» с.п. Баклаши- «пер. Школьный» с.п. Баклаши- «Магазин № 4» с.п. Баклаши- «ст. Сельсовет» с.п. Баклаши- «Дом культуры» с.п. Баклаши- «Ферма» с.Веденщина- «Магазин» с. Веденщина- «Детский сад» с. Веденщина- «Паром» с. Веденщина</t>
  </si>
  <si>
    <t>«Автостанция» г. Шелехов- «Летняя» с.п. Олха- «Автостанция» г. Шелехов-</t>
  </si>
  <si>
    <t>«Автостанция» г. Шелехов- «Летняя» с.п. Олха- «Ханчин» г.п. Большой Луг</t>
  </si>
  <si>
    <t>«Автостанция» г. Шелехов- с. Шаманка –«Автостанция» г. Шелехов</t>
  </si>
  <si>
    <t>пригородное</t>
  </si>
  <si>
    <t>Автобус</t>
  </si>
  <si>
    <t>по регулируемым тарифам</t>
  </si>
  <si>
    <t>ООО "Пассажирские перевозки"
666035, Иркутская область, г. Шелехов, 1 м-он, д.43, кв.21</t>
  </si>
  <si>
    <t>не ниже второго</t>
  </si>
  <si>
    <t>по нерегулируемым тарифам</t>
  </si>
  <si>
    <t>«Автостанция» г. Шелехов- п. Чистые Ключи - с.Введенщина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</si>
  <si>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«Золотой Ключик» г. Шелехов- «Штаб» -«Конечная» п. Чистые Ключи- "Конечная» с.Введенщина - «Магазин» с.Введенщина</t>
  </si>
  <si>
    <t>19,0/19,0</t>
  </si>
  <si>
    <t>11,4/10,9</t>
  </si>
  <si>
    <t>24,8/23,9</t>
  </si>
  <si>
    <t>24,7/24,5</t>
  </si>
  <si>
    <t>ООО «Народный маршрут» 666021, Иркутская область, Шелеховский район, село Баклаши, 1-я Тепличная улица, дом 1</t>
  </si>
  <si>
    <t xml:space="preserve">только в установленных остановочных пунктах  </t>
  </si>
  <si>
    <t>_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</si>
  <si>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Кольцевая, ул.Белобородова, а/д "Шелехов-Баклаши", ул.Ангарская, а/д "Смоленщина-Введенщина-Чистые ключи", объездная Иркутска, съезд на п.Пионерск, ул.Родниковая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</si>
  <si>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Кольцевая, ул.Белобородова, а/д "Шелехов-Баклаши", ул.Ангарская, а/д "Смоленщина-Введенщина-Чистые ключи", ул.Дорожная, ул.Мира, ул.Юбилейная</t>
  </si>
  <si>
    <t xml:space="preserve"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с.п. Олха - «Зодиак» с.п. Олха - «Школа» с.п. Олха - «Водомерный пост» с.п. Олха - «Летняя» с.п. Олха </t>
  </si>
  <si>
    <t>Култукский тракт, ул.Панжина, ул. Мира, проспект Петра Красильникова, Култукский тракт, ул. Известковая, ул. Советская. ул.Сибирская</t>
  </si>
  <si>
    <t>«Автостанция» г. Шелехов- «Цветочный» г. Шелехов- «Сибирь» г. Шелехов- «Сельхозтехникум» г. Шелехов- «Вторчермет» г. Шелехов-«АБЗ» г. Шелехов- «Олха» с.п. Олха- «Зодиак» с.п. Олха- «Школа» с.п. Олха- «Водомерный пост» с.п. Олха- «Детская площадка» с.п. Олха- «Летняя» с.п. Олха-«Голубые ели» с.п. Олха- «Дачная» с.п. Олха- «Металлург» с.п. Олха- «Садовая» с.п. Олха- «Рекорд» с.п. Олха- «Жемчужина» г.п. Большой Луг-«Подстанция» п.г. Большой Луг-«Широкая» -  п.г. Большой Луг-«Виадук» » - п.г. Большой Луг-«Удачный» -  п.г. Большой Луг-«Старт» -  п.г. Большой Луг-«Комсомольская» - п.г. Большой Луг-«Поликлиника»  п.г. Большой Луг-«Радиозавод»  п.г. Большой Луг-«Ханчин»  п.г. Большой Луг</t>
  </si>
  <si>
    <t>Култукский тракт, ул.Панжина, ул. Мира, проспект Петра Красильникова, Култукский тракт, ул. Известковая, ул. Советская. ул.Сибирская,  Большелугский тракт, ул. Широкая, ул. Вокзальная, ул. Майская, ул. Комсомольская, ул.Маяковского, ул. Клубная</t>
  </si>
  <si>
    <t>Култукский тракт, ул.Панжина, ул. Мира, проспект Петра Красильникова, Култукский тракт, ул. Известковая, ул. Советская. ул.Сибирская, Большелугский тракт, ул. Таежная, ул. Зеленая, ул. Ленинская, ул.Горная, ул. Комсомольская, ул.Маяковского, ул. Клубная</t>
  </si>
  <si>
    <t>Култукский тракт, ул. Панжина, ул. Мира, ул. Леонида Кулика, ул. Орловских Комсомольцев, ул. Панжина, проспект Центральный, бульвар Созидателей, ул. Кабельщиков, Култукский тракт, трасса Чистые Ключи-Введенщина, ул.Мира, ул.Дорожная</t>
  </si>
  <si>
    <t>103а</t>
  </si>
  <si>
    <t xml:space="preserve">20,3/20,3 </t>
  </si>
  <si>
    <t>18,3/18,3</t>
  </si>
  <si>
    <t>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"Солнечная" с.Баклаши - «Рябиновая» с. Баклаши- «Белобородова» с. Баклаши- «Школа» с. Баклаши- «пер. Школьный» с. Баклаши- «Магазин № 4» с. Баклаши- «ст. Сельсовет» с. Баклаши- «Дом культуры» с. Баклаши- «Ручей» п. Пионерск</t>
  </si>
  <si>
    <t>«Автостанция» г. Шелехов- «Летняя» д. Олха- «Автостанция» г. Шелехов-</t>
  </si>
  <si>
    <t xml:space="preserve"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д. Олха - «Зодиак» д. Олха - «Школа» д. Олха - «Водомерный пост» д. Олха - «Летняя» д. Олха </t>
  </si>
  <si>
    <t>«Автостанция» г. Шелехов- «Летняя» д. Олха- «Ханчин» п. Большой Луг</t>
  </si>
  <si>
    <t>«Автостанция» г. Шелехов- «Цветочный» г. Шелехов- «Сибирь» г. Шелехов- «Сельхозтехникум» г. Шелехов- «Вторчермет» г. Шелехов-«АБЗ» г. Шелехов- «Олха» д. Олха- «Зодиак» д. Олха- «Школа» д. Олха- «Водомерный пост» д. Олха- «Детская площадка» д. Олха- «Летняя» д. Олха-«Голубые ели» д. Олха- «Дачная» д. Олха- «Металлург» д. Олха- «Садовая» д. Олха- «Рекорд» д. Олха- «Жемчужина» п. Большой Луг-«Подстанция» п. Большой Луг-«Широкая» -  п. Большой Луг-«Виадук» » - п. Большой Луг-«Удачный» -  п. Большой Луг-«Старт» -  п. Большой Луг-«Комсомольская» - п. Большой Луг-«Поликлиника»  п. Большой Луг-«Радиозавод»  п. Большой Луг-«Ханчин»  п. Большой Луг</t>
  </si>
  <si>
    <t>"Конечная"(г.Шелехов) - "Металлург"(п.Большой Луг)</t>
  </si>
  <si>
    <t xml:space="preserve">ул.Кольцевая, б-р Созидателей, 
пр-т Центральный, ул.Култукский тракт, ул.Панжина, ул.Мира,пр-т П.Красильникова, ул.Култукский тракт, ул.Известковая; д.Олха: ул.Советская, автомобильная дорога Олха-Большой Луг, д.Олха: ул.Сибирская, ул.Советская; г.Шелехов: ул.Известковая, ул.Култукский тракт, пр-т П.Красильникова, ул.Мира, ул.Леонида Кулика, ул.Орловских Комсомольцев, ул.Панжина, 
пр-т Центральный, ул.Белобородова, ул.Кольцевая
</t>
  </si>
  <si>
    <t>«Автостанция» г. Шелехов- «Конечная»  п. Чистые ключи- «Поворот Моты» с. Моты- «Лагерь Ромашка» с. Моты- «Лагерь Орленок» с. Моты- «Лагерь «Солнышко» с. Моты-«Шаманка» п.Шаманка- «Лагерь Орленок» с. Моты-«Ромашка» с. Моты- «Поворот Моты» с. Моты-«Конечная» п. Чистые Ключи- «Автостанция» г. Шелехов</t>
  </si>
  <si>
    <t>«Автостанция» г. Шелехов- «Цветочный» г. Шелехов- «Сибирь» г. Шелехов- «Поликлиника» г. Шелехов – «Налоговая» г. Шелехов – «Строитель» г. Шелехов- «Баня» г. Шелехов –«Сибирячка» г. Шелехов – «Училище» г. Шелехов– «Храм» г. Шелехов – «Юбилейный» г. Шелехов – «Бонус» г. Шелехов- «Конечная» г. Шелехов- «ЗАГС» г. Шелехов- «Солнечная» с. Баклаши- «Рябиновая» с. Баклаши- «Белобородова» с. Баклаши- «Школа» с. Баклаши- «пер. Школьный» с. Баклаши- «Магазин № 4» с. Баклаши- «ст. Сельсовет» с. Баклаши- «Дом культуры» с. Баклаши- «Ферма» с.Веденщина- «Магазин» с. Веденщина- «Детский сад» с. Веденщина- «Паром» с. Веденщина</t>
  </si>
  <si>
    <t>«Автостанция» г. Шелехов- с. Баклаши- с. Веденщина</t>
  </si>
  <si>
    <t>«Автостанция» г. Шелехов- д. Олха- «Ханчин» п. Большой Луг</t>
  </si>
  <si>
    <t>«Автостанция» г. Шелехов - «Цветочный» г. Шелехов - «Сибирь» г. Шелехов - «Юность» г. Шелехов - "м-н "Зеленый"" г. Шелехов - "Лесхоз" г. Шелехов - «Сельхозтехникум» г. Шелехов - «Вторчермет» г. Шелехов - «АБЗ» г. Шелехов - «Олха» д. Олха - «Зодиак» д. Олха - «Школа» д. Олха - «Водомерный пост» д. Олха - «Летняя» д. Олха  -«Голубые ели» д. Олха- «Дачная» д. Олха- «Металлург» д. Олха- «Садовая» д. Олха- «Рекорд» д. Олха-«Кладбище» п. Большой Луг- «Горка» п. Большой Луг- «Геологи» п. Большой Луг-«Ж.д. вокзал»  п. Большой Луг- «Детский сад»  п. Большой Луг- «Водокачка»  п. Большой Луг- «Ручей» п. Большой Луг- «Космомольская»  п. Большой Луг-«Поликлиника»  п. Большой Луг-«Радиозавод»  п. Большой Луг-«Ханчин»  п. Большой Луг</t>
  </si>
  <si>
    <t xml:space="preserve"> «Конечная», «Бонус», «Юбилейный», «Училище», «Сибирячка», «Юность», «Магазин  «Зеленый», «Сельхозтехника», «МеталлПрофиль», «Шелеховский АБЗ», д.Олха: «Олха», «Зодиак», «Школа», «Водомерный пост», «Детская площадка», «Летняя»; п.Большой Луг: «Голубые ели», «Дачная», «Металлург», «Дачная», «Голубые ели», д.Олха: «Летняя», «Детская площадка», «Водомерный пост», «Школа»,  «Зодиак»,  «Олха», г.Шелехов: «Шелеховский АБЗ», «МеталлПрофиль», «Сельхозтехника», «Магазин «Зеленый», «Юность», «Поликлиника», «Налоговая», «Строитель», «Баня», «Магазин № 7», «Автостанция», «Сибирячка», «Училище», «Храм Петра и Павла», «Юбилейный», «ЗАГС», «ГК № 13», «Конечная».</t>
  </si>
  <si>
    <t>а/д "Смоленщина-Введенщина-Чистые ключи", ул. Юбилейная (с.Баклаши), ул. Ангарская (с.Баклаши), а/д "Шелехов-Баклаши", ул. Белобородова (г.Шелехов), ул. Кольцевая (г.Шелехов), бульвар Созидателей  (г.Шелехов), пр-кт Центральный (г.Шелехов), Култукский тракт, ул. Панжина (г.Шелехов), ул. Мира (г.Шелехов), ул. Леонида Кулика (г.Шелехов), ул. Орловских Комсомольцев  (г.Шелехов), ул. Панжина (г.Шелехов), Култукский тракт, пр-кт Центральный (г.Шелехов), бульвар Созидателей  (г.Шелехов), ул. Кольцевая (г.Шелехов), ул. Белобородова (г.Шелехов), а/д "Шелехов-Баклаши", а/д "Смоленщина-Введенщина-Чистые ключи", ул. Ангарская (с.Баклаши), ул. Юбилейная (с.Баклаши),</t>
  </si>
  <si>
    <t>"ДНТ "Усадьба" с. Баклаши – "Лодочная станция" с. Баклаши – "Поликлиника" г. Шелехов - "Лодочная станция" с. Баклаши - "ДНТ "Усадьба" с. Баклаши»</t>
  </si>
  <si>
    <t xml:space="preserve">«ДНТ «Усадьба» с. Баклаши - «Лодочная» с. Баклаши - «ТП Берег» с. Баклаши - «ул. Шелеховская» с. Баклаши - «Школа» с. Баклаши - «ул. Рябиновая» с. Баклаши - «ул. Солнечная» с. Баклаши - «ЗАГС» г. Шелехов – «Гаражный кооператив № 13» г. Шелехов - «Конечная» г. Шелехов - «Бонус» г. Шелехов - «Юбилейный» г. Шелехов - «Училище» г. Шелехов - «Сибирячка» г. Шелехов - «Автостанция» г. Шелехов - «Цветочный» г. Шелехов - «Сибирь» г. Шелехов - «Поликлиника» г. Шелехов - 
«Налоговая» г. Шелехов - «Строитель» г. Шелехов - «Баня» г. Шелехов - «Автостанция» г. Шелехов - «Сибирячка» г. Шелехов - «Училище» г. Шелехов - «Храм» г. Шелехов - «Юбилейный» г. Шелехов - «Бонус» г. Шелехов - «Конечная» г. Шелехов - «ЗАГС» г. Шелехов - «ул. Солнечная» с. Баклаши - «ул. Рябиновая» с. Баклаши - «Школа» с. Баклаши - «ул. Шелеховская» с. Баклаши - «ТП Берег» с. Баклаши - «Лодочная» с. Баклаши - ДНТ «Усадьба» с. Баклаши»
</t>
  </si>
  <si>
    <t>кольцевой маршрут, 26,1</t>
  </si>
  <si>
    <t xml:space="preserve">п. Чистые Ключи -
с.Введенщина - с. Баклаши - г. Шелехов - п. Чистые Ключи
</t>
  </si>
  <si>
    <t xml:space="preserve">«Конечная» п. Чистые Ключи - «Дмитрия Донского» с.Введенщина -«Магазин»
с. Введенщина - «Ферма»
с. Введенщина» - «Дом культуры» с. Баклаши – 
«ст. Сельсовет» с. Баклаши - «Магазин №4» с. Баклаши -                       «пер. Школьный» с. Баклаши - «Школа» с. Баклаши - «Белобородова»                          с. Баклаши - «Рябиновая»
с. Баклаши - «Солнечная»
с. Баклаши - «ЗАГС»                     г. Шелехов - «Гаражный кооператив №13» г. Шелехов - «Конечная» г. Шелехов - «Бонус» г. Шелехов - «Юбилейный» г. Шелехов - «Училище» г. Шелехов - «Сибирячка» г. Шелехов - «Автостанция» г. Шелехов -  «Цветочный» г. Шелехов - «Сибирь» г. Шелехов - «Поликлиника» г. Шелехов - «Налоговая» г. Шелехов - «Строитель» г. Шелехов - «Баня» г. Шелехов - «Автостанция» г. Шелехов - «Сибирячка» г. Шелехов - «Училище» г. Шелехов - «Храм» г. Шелехов» - «Юбилейный» г. Шелехов - «Бонус» г. Шелехов - «Золотой Ключик» г. Шелехов - «Дом №55» г. Шелехов - «Конечная» п. Чистые Ключи
</t>
  </si>
  <si>
    <t xml:space="preserve">а/д «Смоленщина - Введенщина - Чистые Ключи»,
ул. Мира,                            ул. Дорожная, ул. Ангарская, а/д «Шелехов - Баклаши», ул. Белобородова,                     ул. Кольцевая, 
б-р Созидателей, пр-кт Центральный, «Автостанция»                              г. Шелехов, ул. Панжина, ул. Мира, ул. Леонида Кулика, ул. Орловских Комсомольцев, ул. Панжина, 
пр-кт Центральный,  б-р Созидателей,                                  ул. Кабельщиков, а/д Р-258 «Байкал»
</t>
  </si>
  <si>
    <t>кольцевой маршрут, 33,0</t>
  </si>
  <si>
    <t>не ниже пятого</t>
  </si>
  <si>
    <t>«Автостанция» г. Шелехов, Култукский тракт, автомобильная дорога Р-258 «Байкал», автомобильная дорога 25 ОП МЗ 25Н – 577 «Моты – Шаманка», проезд Мостовой</t>
  </si>
  <si>
    <t>не ниже четвертого</t>
  </si>
  <si>
    <t>ООО "Народный маршрут" - 666021, Иркутская область, Шелеховский район, село Баклаши, улица 1-я Тепличная, дом 1</t>
  </si>
  <si>
    <t xml:space="preserve">участники договора простого товарищества: ООО "Пассажирские перевозки" - 
666035, Иркутская область, город Шелехов, 1 микрорайон, дом 43, квартира 21; ООО "Народный маршрут" - 666021, Иркутская область, Шелеховский район, село Баклаши, улица 1-я Тепличная, дом 1 </t>
  </si>
  <si>
    <t>участники договора простого товарищества: ООО "Пассажирские перевозки" -
666035, Иркутская область, город Шелехов, 1 микрорайон, дом 43, квартира 21; ООО "Народный маршрут" - 666021, Иркутская область, Шелеховский район, село Баклаши, улица 1-я Тепличная, дом 1</t>
  </si>
  <si>
    <t>участники договора простого товарищества: ООО "Пассажирские перевозки" -
666035, Иркутская область, город Шелехов, 1 микрорайона, дом 43, квартира 21; ООО "Народный маршрут" - 666021, Иркутская область, Шелеховский район, село Баклаши, улица 1-я Тепличная, дом 1</t>
  </si>
  <si>
    <t>ИП Велиева И.В. - 665930, Иркутская область, Слюдянский район, город Байкальстк, Южный микрорайон, 2-й квартал, дом 48, квартира 2</t>
  </si>
  <si>
    <t xml:space="preserve">участники договора простого товарищества: ИП  Орлюк А.В. - 666036, Иркутская область, город Шелехов, 4 микрорайон, дом 64, квартира 59; ИП Гурьев С.В. - 666021, Иркутская область, Шелеховский район, село Баклаши, улица Белобородова, дом  2 к                                              </t>
  </si>
  <si>
    <t xml:space="preserve">33,6/33,6                </t>
  </si>
  <si>
    <t>Максимальный срок эксплуата-ции транспорт-ных средств, лет или год выпуска транспортных средств (не ранее)</t>
  </si>
  <si>
    <t>Год выпуска транспортных средств: 1 автобус (малого класса) - не ранее 2017 г.;  автобус (среднего класса) - не ранее 2019 г.</t>
  </si>
  <si>
    <t>Год выпуска транспортных средств: 1 автобус (малого класса) - не ранее 2017 г.; 1 автобус - не ранее 2019 г.</t>
  </si>
  <si>
    <t>Характеристики транспортных средств, влияющие на качество перевозок</t>
  </si>
  <si>
    <t>Наличие низкого пола</t>
  </si>
  <si>
    <t>Наличие  кондиционера</t>
  </si>
  <si>
    <t>Наличие информационной системы с внутрисалонным табло автоматического отображения информации (остановочные пункты, температура воздуха окружающей среды и салона)</t>
  </si>
  <si>
    <t>Наличие в салоне транспортного средства автоматической системы звукового информирования пассажиров о перевозочном процессе</t>
  </si>
  <si>
    <t>Наличие оборудования, осуществляющего видеонаблюдение в кабине транспортного средства и на путях прохода в салон транспортного средства (с сохранением информации в течение не менее трех суток)</t>
  </si>
  <si>
    <t>Наличие валидатора</t>
  </si>
  <si>
    <t>Наличие работоспособного оборудования, позволяющего принимать плату за проезд с помощью платежных карт</t>
  </si>
  <si>
    <t>Наличие оборудования для перевозок пассажиров с ограниченными возможностями передвижения, пассажиров с детскими колясками и иные характеристики</t>
  </si>
  <si>
    <t>Наличие идентифицированной работающей автоматизированной навигационной системы диспетчерского управления транспортом с использованием спутниковой навигационной системы ГЛОНАСС/GPS</t>
  </si>
  <si>
    <t>да</t>
  </si>
  <si>
    <t>Год выпуска транспортных средств: 2 автобуса - не ранее 2021 г.; 2 автобуса - не ранее 2022 г.</t>
  </si>
  <si>
    <t>нет</t>
  </si>
  <si>
    <t>2 автобуса - нет; 2 автобуса - да</t>
  </si>
  <si>
    <t>3 автобуса - да; 1 автобус - нет</t>
  </si>
  <si>
    <t xml:space="preserve">Приложение 
к постановлению Администрации 
Шелеховского муниципального района
от                               №          </t>
  </si>
  <si>
    <t>Реестр муниципальных маршрутов  регулярных перевозок</t>
  </si>
  <si>
    <t xml:space="preserve">участники договора простого товарищества: ООО "Автотранс-Альянс" - 666033, Иркутская область, город Шелехов, улица Олега Кошевого, дом 53; ООО "МедАвтоТранс". - 666021, Иркутская область, Шелеховский район, село Баклаши, улица Белобородова, дом 2 к; ООО "ДК Авто". - 664043, Иркутская область, город Иркутск, улица Бульвар Рябикова, дом 18 А, квартира 83.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</si>
</sst>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tabSelected="1" view="pageBreakPreview" topLeftCell="D21" zoomScale="77" zoomScaleNormal="70" zoomScaleSheetLayoutView="77" workbookViewId="0">
      <selection activeCell="Y22" sqref="Y22"/>
    </sheetView>
  </sheetViews>
  <sheetFormatPr defaultRowHeight="15" x14ac:dyDescent="0.25"/>
  <cols>
    <col min="1" max="1" width="8.140625" customWidth="1"/>
    <col min="2" max="2" width="8.28515625" customWidth="1"/>
    <col min="3" max="3" width="17.7109375" customWidth="1"/>
    <col min="4" max="4" width="27.5703125" customWidth="1"/>
    <col min="5" max="5" width="16.28515625" customWidth="1"/>
    <col min="6" max="6" width="8.85546875" customWidth="1"/>
    <col min="7" max="7" width="8.5703125" customWidth="1"/>
    <col min="8" max="9" width="9.28515625" bestFit="1" customWidth="1"/>
    <col min="10" max="10" width="9" customWidth="1"/>
    <col min="11" max="11" width="8.140625" customWidth="1"/>
    <col min="12" max="12" width="8.28515625" customWidth="1"/>
    <col min="13" max="13" width="8.42578125" customWidth="1"/>
    <col min="15" max="15" width="9.28515625" bestFit="1" customWidth="1"/>
    <col min="16" max="17" width="11" customWidth="1"/>
    <col min="18" max="18" width="14.7109375" customWidth="1"/>
    <col min="19" max="19" width="11" customWidth="1"/>
    <col min="20" max="20" width="15.42578125" customWidth="1"/>
    <col min="21" max="21" width="16.5703125" customWidth="1"/>
    <col min="22" max="22" width="13.5703125" customWidth="1"/>
    <col min="23" max="23" width="17.28515625" customWidth="1"/>
    <col min="24" max="24" width="11" customWidth="1"/>
    <col min="25" max="25" width="18.7109375" customWidth="1"/>
    <col min="26" max="26" width="9.7109375" bestFit="1" customWidth="1"/>
    <col min="27" max="27" width="16.85546875" customWidth="1"/>
    <col min="28" max="28" width="11.28515625" customWidth="1"/>
    <col min="29" max="29" width="12" customWidth="1"/>
    <col min="30" max="31" width="12.140625" customWidth="1"/>
    <col min="32" max="32" width="9.28515625" bestFit="1" customWidth="1"/>
    <col min="34" max="34" width="12.28515625" bestFit="1" customWidth="1"/>
  </cols>
  <sheetData>
    <row r="1" spans="1:31" ht="70.5" customHeight="1" x14ac:dyDescent="0.25">
      <c r="A1" s="21" t="s">
        <v>107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s="2" customFormat="1" ht="15.75" x14ac:dyDescent="0.25">
      <c r="A2" s="32" t="s">
        <v>108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2" customForma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3">
        <v>10</v>
      </c>
      <c r="K3" s="33"/>
      <c r="L3" s="33"/>
      <c r="M3" s="33"/>
      <c r="N3" s="33"/>
      <c r="O3" s="3">
        <v>11</v>
      </c>
      <c r="P3" s="3">
        <v>12</v>
      </c>
      <c r="Q3" s="38">
        <v>13</v>
      </c>
      <c r="R3" s="39"/>
      <c r="S3" s="39"/>
      <c r="T3" s="39"/>
      <c r="U3" s="39"/>
      <c r="V3" s="39"/>
      <c r="W3" s="39"/>
      <c r="X3" s="39"/>
      <c r="Y3" s="40"/>
      <c r="Z3" s="3">
        <v>14</v>
      </c>
      <c r="AA3" s="3">
        <v>15</v>
      </c>
      <c r="AB3" s="3">
        <v>16</v>
      </c>
      <c r="AC3" s="3">
        <v>17</v>
      </c>
      <c r="AD3" s="3">
        <v>18</v>
      </c>
      <c r="AE3" s="3">
        <v>19</v>
      </c>
    </row>
    <row r="4" spans="1:31" s="2" customFormat="1" ht="19.5" customHeight="1" x14ac:dyDescent="0.25">
      <c r="A4" s="33" t="s">
        <v>7</v>
      </c>
      <c r="B4" s="33" t="s">
        <v>8</v>
      </c>
      <c r="C4" s="33" t="s">
        <v>9</v>
      </c>
      <c r="D4" s="33" t="s">
        <v>10</v>
      </c>
      <c r="E4" s="33" t="s">
        <v>11</v>
      </c>
      <c r="F4" s="33" t="s">
        <v>0</v>
      </c>
      <c r="G4" s="33" t="s">
        <v>1</v>
      </c>
      <c r="H4" s="33" t="s">
        <v>2</v>
      </c>
      <c r="I4" s="33" t="s">
        <v>12</v>
      </c>
      <c r="J4" s="37" t="s">
        <v>13</v>
      </c>
      <c r="K4" s="37"/>
      <c r="L4" s="37"/>
      <c r="M4" s="37"/>
      <c r="N4" s="37"/>
      <c r="O4" s="33" t="s">
        <v>14</v>
      </c>
      <c r="P4" s="34" t="s">
        <v>89</v>
      </c>
      <c r="Q4" s="37" t="s">
        <v>92</v>
      </c>
      <c r="R4" s="37"/>
      <c r="S4" s="37"/>
      <c r="T4" s="37"/>
      <c r="U4" s="37"/>
      <c r="V4" s="37"/>
      <c r="W4" s="37"/>
      <c r="X4" s="37"/>
      <c r="Y4" s="37"/>
      <c r="Z4" s="33" t="s">
        <v>3</v>
      </c>
      <c r="AA4" s="33" t="s">
        <v>4</v>
      </c>
      <c r="AB4" s="33" t="s">
        <v>15</v>
      </c>
      <c r="AC4" s="33" t="s">
        <v>16</v>
      </c>
      <c r="AD4" s="34" t="s">
        <v>5</v>
      </c>
      <c r="AE4" s="33" t="s">
        <v>6</v>
      </c>
    </row>
    <row r="5" spans="1:31" s="2" customFormat="1" ht="10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7"/>
      <c r="K5" s="37"/>
      <c r="L5" s="37"/>
      <c r="M5" s="37"/>
      <c r="N5" s="37"/>
      <c r="O5" s="33"/>
      <c r="P5" s="35"/>
      <c r="Q5" s="37"/>
      <c r="R5" s="37"/>
      <c r="S5" s="37"/>
      <c r="T5" s="37"/>
      <c r="U5" s="37"/>
      <c r="V5" s="37"/>
      <c r="W5" s="37"/>
      <c r="X5" s="37"/>
      <c r="Y5" s="37"/>
      <c r="Z5" s="33"/>
      <c r="AA5" s="33"/>
      <c r="AB5" s="33"/>
      <c r="AC5" s="33"/>
      <c r="AD5" s="35"/>
      <c r="AE5" s="33"/>
    </row>
    <row r="6" spans="1:31" s="2" customFormat="1" ht="44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7" t="s">
        <v>21</v>
      </c>
      <c r="K6" s="37"/>
      <c r="L6" s="37"/>
      <c r="M6" s="37"/>
      <c r="N6" s="37"/>
      <c r="O6" s="33"/>
      <c r="P6" s="35"/>
      <c r="Q6" s="41" t="s">
        <v>94</v>
      </c>
      <c r="R6" s="41" t="s">
        <v>99</v>
      </c>
      <c r="S6" s="41" t="s">
        <v>93</v>
      </c>
      <c r="T6" s="41" t="s">
        <v>100</v>
      </c>
      <c r="U6" s="41" t="s">
        <v>95</v>
      </c>
      <c r="V6" s="41" t="s">
        <v>96</v>
      </c>
      <c r="W6" s="41" t="s">
        <v>97</v>
      </c>
      <c r="X6" s="41" t="s">
        <v>98</v>
      </c>
      <c r="Y6" s="34" t="s">
        <v>101</v>
      </c>
      <c r="Z6" s="33"/>
      <c r="AA6" s="33"/>
      <c r="AB6" s="33"/>
      <c r="AC6" s="33"/>
      <c r="AD6" s="35"/>
      <c r="AE6" s="33"/>
    </row>
    <row r="7" spans="1:31" s="2" customFormat="1" ht="113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4" t="s">
        <v>22</v>
      </c>
      <c r="K7" s="4" t="s">
        <v>17</v>
      </c>
      <c r="L7" s="4" t="s">
        <v>18</v>
      </c>
      <c r="M7" s="4" t="s">
        <v>19</v>
      </c>
      <c r="N7" s="4" t="s">
        <v>20</v>
      </c>
      <c r="O7" s="33"/>
      <c r="P7" s="36"/>
      <c r="Q7" s="42"/>
      <c r="R7" s="42"/>
      <c r="S7" s="42"/>
      <c r="T7" s="42"/>
      <c r="U7" s="42"/>
      <c r="V7" s="42"/>
      <c r="W7" s="42"/>
      <c r="X7" s="42"/>
      <c r="Y7" s="36"/>
      <c r="Z7" s="33"/>
      <c r="AA7" s="33"/>
      <c r="AB7" s="33"/>
      <c r="AC7" s="33"/>
      <c r="AD7" s="36"/>
      <c r="AE7" s="33"/>
    </row>
    <row r="8" spans="1:31" s="2" customFormat="1" ht="246" customHeight="1" x14ac:dyDescent="0.25">
      <c r="A8" s="7">
        <v>1</v>
      </c>
      <c r="B8" s="7">
        <v>101</v>
      </c>
      <c r="C8" s="13" t="s">
        <v>26</v>
      </c>
      <c r="D8" s="10" t="s">
        <v>58</v>
      </c>
      <c r="E8" s="13" t="s">
        <v>47</v>
      </c>
      <c r="F8" s="6" t="s">
        <v>57</v>
      </c>
      <c r="G8" s="13" t="s">
        <v>23</v>
      </c>
      <c r="H8" s="13" t="s">
        <v>37</v>
      </c>
      <c r="I8" s="13" t="s">
        <v>33</v>
      </c>
      <c r="J8" s="13"/>
      <c r="K8" s="13">
        <v>2</v>
      </c>
      <c r="L8" s="13"/>
      <c r="M8" s="13"/>
      <c r="N8" s="13"/>
      <c r="O8" s="13" t="s">
        <v>24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1">
        <v>43950</v>
      </c>
      <c r="AA8" s="12" t="s">
        <v>82</v>
      </c>
      <c r="AB8" s="13" t="s">
        <v>32</v>
      </c>
      <c r="AC8" s="5" t="s">
        <v>46</v>
      </c>
      <c r="AD8" s="13">
        <f t="shared" ref="AD8:AD21" si="0">SUM(J8:N8)</f>
        <v>2</v>
      </c>
      <c r="AE8" s="13">
        <f t="shared" ref="AE8:AE10" si="1">SUM(AD8)</f>
        <v>2</v>
      </c>
    </row>
    <row r="9" spans="1:31" s="2" customFormat="1" ht="121.5" customHeight="1" x14ac:dyDescent="0.25">
      <c r="A9" s="31">
        <v>2</v>
      </c>
      <c r="B9" s="31">
        <v>102</v>
      </c>
      <c r="C9" s="18" t="s">
        <v>67</v>
      </c>
      <c r="D9" s="18" t="s">
        <v>66</v>
      </c>
      <c r="E9" s="18" t="s">
        <v>48</v>
      </c>
      <c r="F9" s="18" t="s">
        <v>40</v>
      </c>
      <c r="G9" s="18" t="s">
        <v>23</v>
      </c>
      <c r="H9" s="18" t="s">
        <v>37</v>
      </c>
      <c r="I9" s="18" t="s">
        <v>33</v>
      </c>
      <c r="J9" s="18"/>
      <c r="K9" s="18"/>
      <c r="L9" s="18"/>
      <c r="M9" s="18">
        <v>3</v>
      </c>
      <c r="N9" s="18"/>
      <c r="O9" s="18" t="s">
        <v>24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22">
        <v>43950</v>
      </c>
      <c r="AA9" s="46" t="s">
        <v>82</v>
      </c>
      <c r="AB9" s="18" t="s">
        <v>32</v>
      </c>
      <c r="AC9" s="22" t="s">
        <v>25</v>
      </c>
      <c r="AD9" s="18">
        <f t="shared" si="0"/>
        <v>3</v>
      </c>
      <c r="AE9" s="18">
        <f t="shared" si="1"/>
        <v>3</v>
      </c>
    </row>
    <row r="10" spans="1:31" s="2" customFormat="1" ht="139.5" customHeight="1" x14ac:dyDescent="0.25">
      <c r="A10" s="31"/>
      <c r="B10" s="31"/>
      <c r="C10" s="20" t="s">
        <v>27</v>
      </c>
      <c r="D10" s="20" t="s">
        <v>28</v>
      </c>
      <c r="E10" s="20" t="s">
        <v>48</v>
      </c>
      <c r="F10" s="20" t="s">
        <v>40</v>
      </c>
      <c r="G10" s="20" t="s">
        <v>23</v>
      </c>
      <c r="H10" s="20" t="s">
        <v>34</v>
      </c>
      <c r="I10" s="20" t="s">
        <v>33</v>
      </c>
      <c r="J10" s="20"/>
      <c r="K10" s="20"/>
      <c r="L10" s="20"/>
      <c r="M10" s="20">
        <v>3</v>
      </c>
      <c r="N10" s="20"/>
      <c r="O10" s="20" t="s">
        <v>24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4">
        <v>38996</v>
      </c>
      <c r="AA10" s="47" t="s">
        <v>44</v>
      </c>
      <c r="AB10" s="20" t="s">
        <v>32</v>
      </c>
      <c r="AC10" s="24" t="s">
        <v>25</v>
      </c>
      <c r="AD10" s="20">
        <f t="shared" si="0"/>
        <v>3</v>
      </c>
      <c r="AE10" s="20">
        <f t="shared" si="1"/>
        <v>3</v>
      </c>
    </row>
    <row r="11" spans="1:31" s="2" customFormat="1" ht="27.75" customHeight="1" x14ac:dyDescent="0.25">
      <c r="A11" s="28">
        <v>3</v>
      </c>
      <c r="B11" s="28">
        <v>103</v>
      </c>
      <c r="C11" s="18" t="s">
        <v>59</v>
      </c>
      <c r="D11" s="18" t="s">
        <v>60</v>
      </c>
      <c r="E11" s="18" t="s">
        <v>50</v>
      </c>
      <c r="F11" s="18" t="s">
        <v>41</v>
      </c>
      <c r="G11" s="18" t="s">
        <v>23</v>
      </c>
      <c r="H11" s="18" t="s">
        <v>37</v>
      </c>
      <c r="I11" s="18" t="s">
        <v>33</v>
      </c>
      <c r="J11" s="18"/>
      <c r="K11" s="18">
        <v>1</v>
      </c>
      <c r="L11" s="18"/>
      <c r="M11" s="18"/>
      <c r="N11" s="18"/>
      <c r="O11" s="18" t="s">
        <v>36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2">
        <v>43950</v>
      </c>
      <c r="AA11" s="25" t="s">
        <v>83</v>
      </c>
      <c r="AB11" s="18" t="s">
        <v>32</v>
      </c>
      <c r="AC11" s="22" t="s">
        <v>25</v>
      </c>
      <c r="AD11" s="18">
        <f t="shared" si="0"/>
        <v>1</v>
      </c>
      <c r="AE11" s="18">
        <f t="shared" ref="AE11:AE19" si="2">SUM(AD11)</f>
        <v>1</v>
      </c>
    </row>
    <row r="12" spans="1:31" s="2" customFormat="1" x14ac:dyDescent="0.25">
      <c r="A12" s="29"/>
      <c r="B12" s="29"/>
      <c r="C12" s="19" t="s">
        <v>29</v>
      </c>
      <c r="D12" s="19" t="s">
        <v>49</v>
      </c>
      <c r="E12" s="19" t="s">
        <v>50</v>
      </c>
      <c r="F12" s="19" t="s">
        <v>41</v>
      </c>
      <c r="G12" s="19" t="s">
        <v>23</v>
      </c>
      <c r="H12" s="19" t="s">
        <v>34</v>
      </c>
      <c r="I12" s="19" t="s">
        <v>33</v>
      </c>
      <c r="J12" s="19"/>
      <c r="K12" s="19">
        <v>1</v>
      </c>
      <c r="L12" s="19"/>
      <c r="M12" s="19"/>
      <c r="N12" s="19"/>
      <c r="O12" s="19" t="s">
        <v>36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3">
        <v>37874</v>
      </c>
      <c r="AA12" s="26" t="s">
        <v>35</v>
      </c>
      <c r="AB12" s="19" t="s">
        <v>32</v>
      </c>
      <c r="AC12" s="23" t="s">
        <v>25</v>
      </c>
      <c r="AD12" s="19">
        <f t="shared" si="0"/>
        <v>1</v>
      </c>
      <c r="AE12" s="19">
        <f t="shared" si="2"/>
        <v>1</v>
      </c>
    </row>
    <row r="13" spans="1:31" s="2" customFormat="1" ht="24" customHeight="1" x14ac:dyDescent="0.25">
      <c r="A13" s="29"/>
      <c r="B13" s="29"/>
      <c r="C13" s="19" t="s">
        <v>29</v>
      </c>
      <c r="D13" s="19" t="s">
        <v>49</v>
      </c>
      <c r="E13" s="19" t="s">
        <v>50</v>
      </c>
      <c r="F13" s="19" t="s">
        <v>41</v>
      </c>
      <c r="G13" s="19" t="s">
        <v>23</v>
      </c>
      <c r="H13" s="19" t="s">
        <v>34</v>
      </c>
      <c r="I13" s="19" t="s">
        <v>33</v>
      </c>
      <c r="J13" s="19"/>
      <c r="K13" s="19">
        <v>1</v>
      </c>
      <c r="L13" s="19"/>
      <c r="M13" s="19"/>
      <c r="N13" s="19"/>
      <c r="O13" s="19" t="s">
        <v>36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3">
        <v>37874</v>
      </c>
      <c r="AA13" s="26" t="s">
        <v>35</v>
      </c>
      <c r="AB13" s="19" t="s">
        <v>32</v>
      </c>
      <c r="AC13" s="23" t="s">
        <v>25</v>
      </c>
      <c r="AD13" s="19">
        <f t="shared" si="0"/>
        <v>1</v>
      </c>
      <c r="AE13" s="19">
        <f t="shared" si="2"/>
        <v>1</v>
      </c>
    </row>
    <row r="14" spans="1:31" s="2" customFormat="1" ht="87.75" customHeight="1" x14ac:dyDescent="0.25">
      <c r="A14" s="29"/>
      <c r="B14" s="29"/>
      <c r="C14" s="19" t="s">
        <v>29</v>
      </c>
      <c r="D14" s="19" t="s">
        <v>49</v>
      </c>
      <c r="E14" s="19" t="s">
        <v>50</v>
      </c>
      <c r="F14" s="19" t="s">
        <v>41</v>
      </c>
      <c r="G14" s="19" t="s">
        <v>23</v>
      </c>
      <c r="H14" s="19" t="s">
        <v>34</v>
      </c>
      <c r="I14" s="19" t="s">
        <v>33</v>
      </c>
      <c r="J14" s="19"/>
      <c r="K14" s="19">
        <v>1</v>
      </c>
      <c r="L14" s="19"/>
      <c r="M14" s="19"/>
      <c r="N14" s="19"/>
      <c r="O14" s="19" t="s">
        <v>36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3">
        <v>37874</v>
      </c>
      <c r="AA14" s="26" t="s">
        <v>35</v>
      </c>
      <c r="AB14" s="19" t="s">
        <v>32</v>
      </c>
      <c r="AC14" s="23" t="s">
        <v>25</v>
      </c>
      <c r="AD14" s="19">
        <f t="shared" si="0"/>
        <v>1</v>
      </c>
      <c r="AE14" s="19">
        <f t="shared" si="2"/>
        <v>1</v>
      </c>
    </row>
    <row r="15" spans="1:31" s="2" customFormat="1" ht="44.25" customHeight="1" x14ac:dyDescent="0.25">
      <c r="A15" s="30"/>
      <c r="B15" s="30"/>
      <c r="C15" s="20" t="s">
        <v>29</v>
      </c>
      <c r="D15" s="20" t="s">
        <v>49</v>
      </c>
      <c r="E15" s="20" t="s">
        <v>50</v>
      </c>
      <c r="F15" s="20" t="s">
        <v>41</v>
      </c>
      <c r="G15" s="20" t="s">
        <v>23</v>
      </c>
      <c r="H15" s="20" t="s">
        <v>34</v>
      </c>
      <c r="I15" s="20" t="s">
        <v>33</v>
      </c>
      <c r="J15" s="20"/>
      <c r="K15" s="20">
        <v>1</v>
      </c>
      <c r="L15" s="20"/>
      <c r="M15" s="20"/>
      <c r="N15" s="20"/>
      <c r="O15" s="20" t="s">
        <v>36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4">
        <v>37874</v>
      </c>
      <c r="AA15" s="27" t="s">
        <v>35</v>
      </c>
      <c r="AB15" s="20" t="s">
        <v>32</v>
      </c>
      <c r="AC15" s="24" t="s">
        <v>25</v>
      </c>
      <c r="AD15" s="20">
        <f t="shared" si="0"/>
        <v>1</v>
      </c>
      <c r="AE15" s="20">
        <f t="shared" si="2"/>
        <v>1</v>
      </c>
    </row>
    <row r="16" spans="1:31" s="2" customFormat="1" ht="45.75" customHeight="1" x14ac:dyDescent="0.25">
      <c r="A16" s="28">
        <v>4</v>
      </c>
      <c r="B16" s="28" t="s">
        <v>55</v>
      </c>
      <c r="C16" s="18" t="s">
        <v>61</v>
      </c>
      <c r="D16" s="18" t="s">
        <v>62</v>
      </c>
      <c r="E16" s="18" t="s">
        <v>52</v>
      </c>
      <c r="F16" s="18" t="s">
        <v>42</v>
      </c>
      <c r="G16" s="18" t="s">
        <v>23</v>
      </c>
      <c r="H16" s="18" t="s">
        <v>37</v>
      </c>
      <c r="I16" s="18" t="s">
        <v>33</v>
      </c>
      <c r="J16" s="18"/>
      <c r="K16" s="18"/>
      <c r="L16" s="18">
        <v>1</v>
      </c>
      <c r="M16" s="18">
        <v>1</v>
      </c>
      <c r="N16" s="18"/>
      <c r="O16" s="18" t="s">
        <v>36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22">
        <v>43950</v>
      </c>
      <c r="AA16" s="25" t="s">
        <v>84</v>
      </c>
      <c r="AB16" s="18" t="s">
        <v>32</v>
      </c>
      <c r="AC16" s="22" t="s">
        <v>25</v>
      </c>
      <c r="AD16" s="18">
        <f t="shared" si="0"/>
        <v>2</v>
      </c>
      <c r="AE16" s="18">
        <f t="shared" si="2"/>
        <v>2</v>
      </c>
    </row>
    <row r="17" spans="1:31" s="2" customFormat="1" ht="45.75" customHeight="1" x14ac:dyDescent="0.25">
      <c r="A17" s="29"/>
      <c r="B17" s="29"/>
      <c r="C17" s="19" t="s">
        <v>30</v>
      </c>
      <c r="D17" s="19" t="s">
        <v>51</v>
      </c>
      <c r="E17" s="19" t="s">
        <v>52</v>
      </c>
      <c r="F17" s="19" t="s">
        <v>42</v>
      </c>
      <c r="G17" s="19" t="s">
        <v>23</v>
      </c>
      <c r="H17" s="19" t="s">
        <v>34</v>
      </c>
      <c r="I17" s="19" t="s">
        <v>33</v>
      </c>
      <c r="J17" s="19"/>
      <c r="K17" s="19"/>
      <c r="L17" s="19">
        <v>1</v>
      </c>
      <c r="M17" s="19">
        <v>1</v>
      </c>
      <c r="N17" s="19"/>
      <c r="O17" s="19" t="s">
        <v>36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3">
        <v>37874</v>
      </c>
      <c r="AA17" s="26" t="s">
        <v>35</v>
      </c>
      <c r="AB17" s="19" t="s">
        <v>32</v>
      </c>
      <c r="AC17" s="23" t="s">
        <v>25</v>
      </c>
      <c r="AD17" s="19">
        <f t="shared" si="0"/>
        <v>2</v>
      </c>
      <c r="AE17" s="19">
        <f t="shared" si="2"/>
        <v>2</v>
      </c>
    </row>
    <row r="18" spans="1:31" s="2" customFormat="1" ht="90.75" customHeight="1" x14ac:dyDescent="0.25">
      <c r="A18" s="29"/>
      <c r="B18" s="29"/>
      <c r="C18" s="19" t="s">
        <v>30</v>
      </c>
      <c r="D18" s="19" t="s">
        <v>51</v>
      </c>
      <c r="E18" s="19" t="s">
        <v>52</v>
      </c>
      <c r="F18" s="19" t="s">
        <v>42</v>
      </c>
      <c r="G18" s="19" t="s">
        <v>23</v>
      </c>
      <c r="H18" s="19" t="s">
        <v>34</v>
      </c>
      <c r="I18" s="19" t="s">
        <v>33</v>
      </c>
      <c r="J18" s="19"/>
      <c r="K18" s="19"/>
      <c r="L18" s="19">
        <v>1</v>
      </c>
      <c r="M18" s="19">
        <v>1</v>
      </c>
      <c r="N18" s="19"/>
      <c r="O18" s="19" t="s">
        <v>36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3">
        <v>37874</v>
      </c>
      <c r="AA18" s="26" t="s">
        <v>35</v>
      </c>
      <c r="AB18" s="19" t="s">
        <v>32</v>
      </c>
      <c r="AC18" s="23" t="s">
        <v>25</v>
      </c>
      <c r="AD18" s="19">
        <f t="shared" si="0"/>
        <v>2</v>
      </c>
      <c r="AE18" s="19">
        <f t="shared" si="2"/>
        <v>2</v>
      </c>
    </row>
    <row r="19" spans="1:31" s="2" customFormat="1" ht="82.5" customHeight="1" x14ac:dyDescent="0.25">
      <c r="A19" s="30"/>
      <c r="B19" s="30"/>
      <c r="C19" s="20" t="s">
        <v>30</v>
      </c>
      <c r="D19" s="20" t="s">
        <v>51</v>
      </c>
      <c r="E19" s="20" t="s">
        <v>52</v>
      </c>
      <c r="F19" s="20" t="s">
        <v>42</v>
      </c>
      <c r="G19" s="20" t="s">
        <v>23</v>
      </c>
      <c r="H19" s="20" t="s">
        <v>34</v>
      </c>
      <c r="I19" s="20" t="s">
        <v>33</v>
      </c>
      <c r="J19" s="20"/>
      <c r="K19" s="20"/>
      <c r="L19" s="20">
        <v>1</v>
      </c>
      <c r="M19" s="20">
        <v>1</v>
      </c>
      <c r="N19" s="20"/>
      <c r="O19" s="20" t="s">
        <v>36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4">
        <v>37874</v>
      </c>
      <c r="AA19" s="27" t="s">
        <v>35</v>
      </c>
      <c r="AB19" s="20" t="s">
        <v>32</v>
      </c>
      <c r="AC19" s="24" t="s">
        <v>25</v>
      </c>
      <c r="AD19" s="20">
        <f t="shared" si="0"/>
        <v>2</v>
      </c>
      <c r="AE19" s="20">
        <f t="shared" si="2"/>
        <v>2</v>
      </c>
    </row>
    <row r="20" spans="1:31" s="2" customFormat="1" ht="195" customHeight="1" x14ac:dyDescent="0.25">
      <c r="A20" s="7">
        <v>5</v>
      </c>
      <c r="B20" s="7">
        <v>104</v>
      </c>
      <c r="C20" s="13" t="s">
        <v>38</v>
      </c>
      <c r="D20" s="13" t="s">
        <v>39</v>
      </c>
      <c r="E20" s="10" t="s">
        <v>54</v>
      </c>
      <c r="F20" s="13" t="s">
        <v>56</v>
      </c>
      <c r="G20" s="13" t="s">
        <v>23</v>
      </c>
      <c r="H20" s="13" t="s">
        <v>37</v>
      </c>
      <c r="I20" s="13" t="s">
        <v>33</v>
      </c>
      <c r="J20" s="13"/>
      <c r="K20" s="13">
        <v>1</v>
      </c>
      <c r="L20" s="13">
        <v>1</v>
      </c>
      <c r="M20" s="13"/>
      <c r="N20" s="13"/>
      <c r="O20" s="13" t="s">
        <v>24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5">
        <v>43950</v>
      </c>
      <c r="AA20" s="9" t="s">
        <v>82</v>
      </c>
      <c r="AB20" s="13" t="s">
        <v>32</v>
      </c>
      <c r="AC20" s="5" t="s">
        <v>25</v>
      </c>
      <c r="AD20" s="13">
        <f t="shared" si="0"/>
        <v>2</v>
      </c>
      <c r="AE20" s="13">
        <f t="shared" ref="AE20:AE21" si="3">SUM(AD20)</f>
        <v>2</v>
      </c>
    </row>
    <row r="21" spans="1:31" s="2" customFormat="1" ht="293.25" customHeight="1" x14ac:dyDescent="0.25">
      <c r="A21" s="7">
        <v>6</v>
      </c>
      <c r="B21" s="7">
        <v>105</v>
      </c>
      <c r="C21" s="13" t="s">
        <v>68</v>
      </c>
      <c r="D21" s="14" t="s">
        <v>69</v>
      </c>
      <c r="E21" s="14" t="s">
        <v>53</v>
      </c>
      <c r="F21" s="13" t="s">
        <v>43</v>
      </c>
      <c r="G21" s="13" t="s">
        <v>23</v>
      </c>
      <c r="H21" s="13" t="s">
        <v>37</v>
      </c>
      <c r="I21" s="13" t="s">
        <v>33</v>
      </c>
      <c r="J21" s="13"/>
      <c r="K21" s="13"/>
      <c r="L21" s="13"/>
      <c r="M21" s="13">
        <v>1</v>
      </c>
      <c r="N21" s="13"/>
      <c r="O21" s="13" t="s">
        <v>36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5">
        <v>43950</v>
      </c>
      <c r="AA21" s="8" t="s">
        <v>85</v>
      </c>
      <c r="AB21" s="13" t="s">
        <v>32</v>
      </c>
      <c r="AC21" s="13" t="s">
        <v>25</v>
      </c>
      <c r="AD21" s="13">
        <f t="shared" si="0"/>
        <v>1</v>
      </c>
      <c r="AE21" s="13">
        <f t="shared" si="3"/>
        <v>1</v>
      </c>
    </row>
    <row r="22" spans="1:31" s="2" customFormat="1" ht="384.75" customHeight="1" x14ac:dyDescent="0.25">
      <c r="A22" s="7">
        <v>7</v>
      </c>
      <c r="B22" s="7">
        <v>107</v>
      </c>
      <c r="C22" s="7" t="s">
        <v>63</v>
      </c>
      <c r="D22" s="7" t="s">
        <v>70</v>
      </c>
      <c r="E22" s="7" t="s">
        <v>64</v>
      </c>
      <c r="F22" s="7">
        <v>37.380000000000003</v>
      </c>
      <c r="G22" s="7" t="s">
        <v>45</v>
      </c>
      <c r="H22" s="7" t="s">
        <v>37</v>
      </c>
      <c r="I22" s="7" t="s">
        <v>33</v>
      </c>
      <c r="J22" s="7"/>
      <c r="K22" s="7">
        <v>1</v>
      </c>
      <c r="L22" s="7">
        <v>1</v>
      </c>
      <c r="M22" s="7"/>
      <c r="N22" s="7"/>
      <c r="O22" s="7" t="s">
        <v>81</v>
      </c>
      <c r="P22" s="7" t="s">
        <v>90</v>
      </c>
      <c r="Q22" s="7" t="s">
        <v>102</v>
      </c>
      <c r="R22" s="7" t="s">
        <v>102</v>
      </c>
      <c r="S22" s="7" t="s">
        <v>102</v>
      </c>
      <c r="T22" s="7" t="s">
        <v>102</v>
      </c>
      <c r="U22" s="7" t="s">
        <v>102</v>
      </c>
      <c r="V22" s="7" t="s">
        <v>102</v>
      </c>
      <c r="W22" s="7" t="s">
        <v>102</v>
      </c>
      <c r="X22" s="7" t="s">
        <v>102</v>
      </c>
      <c r="Y22" s="7" t="s">
        <v>102</v>
      </c>
      <c r="Z22" s="11">
        <v>45348</v>
      </c>
      <c r="AA22" s="8" t="s">
        <v>109</v>
      </c>
      <c r="AB22" s="7" t="s">
        <v>32</v>
      </c>
      <c r="AC22" s="5" t="s">
        <v>46</v>
      </c>
      <c r="AD22" s="7">
        <v>2</v>
      </c>
      <c r="AE22" s="7">
        <v>2</v>
      </c>
    </row>
    <row r="23" spans="1:31" s="2" customFormat="1" ht="396" x14ac:dyDescent="0.25">
      <c r="A23" s="7">
        <v>8</v>
      </c>
      <c r="B23" s="7">
        <v>112</v>
      </c>
      <c r="C23" s="13" t="s">
        <v>72</v>
      </c>
      <c r="D23" s="13" t="s">
        <v>73</v>
      </c>
      <c r="E23" s="16" t="s">
        <v>71</v>
      </c>
      <c r="F23" s="13" t="s">
        <v>74</v>
      </c>
      <c r="G23" s="13" t="s">
        <v>23</v>
      </c>
      <c r="H23" s="13" t="s">
        <v>37</v>
      </c>
      <c r="I23" s="13" t="s">
        <v>33</v>
      </c>
      <c r="J23" s="13"/>
      <c r="K23" s="13">
        <v>2</v>
      </c>
      <c r="L23" s="13"/>
      <c r="M23" s="13"/>
      <c r="N23" s="13"/>
      <c r="O23" s="13" t="s">
        <v>24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5">
        <v>43950</v>
      </c>
      <c r="AA23" s="8" t="s">
        <v>82</v>
      </c>
      <c r="AB23" s="13" t="s">
        <v>32</v>
      </c>
      <c r="AC23" s="15">
        <v>44351</v>
      </c>
      <c r="AD23" s="13">
        <f>SUM(J23:N23)</f>
        <v>2</v>
      </c>
      <c r="AE23" s="13">
        <f t="shared" ref="AE23:AE24" si="4">SUM(AD23)</f>
        <v>2</v>
      </c>
    </row>
    <row r="24" spans="1:31" s="2" customFormat="1" ht="180" customHeight="1" x14ac:dyDescent="0.25">
      <c r="A24" s="7">
        <v>9</v>
      </c>
      <c r="B24" s="7">
        <v>222</v>
      </c>
      <c r="C24" s="13" t="s">
        <v>31</v>
      </c>
      <c r="D24" s="13" t="s">
        <v>65</v>
      </c>
      <c r="E24" s="17" t="s">
        <v>80</v>
      </c>
      <c r="F24" s="13" t="s">
        <v>88</v>
      </c>
      <c r="G24" s="13" t="s">
        <v>23</v>
      </c>
      <c r="H24" s="13" t="s">
        <v>37</v>
      </c>
      <c r="I24" s="13" t="s">
        <v>33</v>
      </c>
      <c r="J24" s="13"/>
      <c r="K24" s="13">
        <v>1</v>
      </c>
      <c r="L24" s="13">
        <v>1</v>
      </c>
      <c r="M24" s="13"/>
      <c r="N24" s="13"/>
      <c r="O24" s="13" t="s">
        <v>81</v>
      </c>
      <c r="P24" s="13" t="s">
        <v>91</v>
      </c>
      <c r="Q24" s="13" t="s">
        <v>104</v>
      </c>
      <c r="R24" s="13" t="s">
        <v>102</v>
      </c>
      <c r="S24" s="13" t="s">
        <v>104</v>
      </c>
      <c r="T24" s="13" t="s">
        <v>104</v>
      </c>
      <c r="U24" s="13" t="s">
        <v>102</v>
      </c>
      <c r="V24" s="13" t="s">
        <v>102</v>
      </c>
      <c r="W24" s="13" t="s">
        <v>102</v>
      </c>
      <c r="X24" s="13" t="s">
        <v>102</v>
      </c>
      <c r="Y24" s="13" t="s">
        <v>102</v>
      </c>
      <c r="Z24" s="15">
        <v>45027</v>
      </c>
      <c r="AA24" s="8" t="s">
        <v>87</v>
      </c>
      <c r="AB24" s="13" t="s">
        <v>32</v>
      </c>
      <c r="AC24" s="13" t="s">
        <v>25</v>
      </c>
      <c r="AD24" s="13">
        <f>SUM(J24:N24)</f>
        <v>2</v>
      </c>
      <c r="AE24" s="13">
        <f t="shared" si="4"/>
        <v>2</v>
      </c>
    </row>
    <row r="25" spans="1:31" ht="323.25" customHeight="1" x14ac:dyDescent="0.25">
      <c r="A25" s="31">
        <v>10</v>
      </c>
      <c r="B25" s="31">
        <v>108</v>
      </c>
      <c r="C25" s="48" t="s">
        <v>75</v>
      </c>
      <c r="D25" s="48" t="s">
        <v>76</v>
      </c>
      <c r="E25" s="48" t="s">
        <v>77</v>
      </c>
      <c r="F25" s="48" t="s">
        <v>78</v>
      </c>
      <c r="G25" s="48" t="s">
        <v>23</v>
      </c>
      <c r="H25" s="48" t="s">
        <v>37</v>
      </c>
      <c r="I25" s="48" t="s">
        <v>33</v>
      </c>
      <c r="J25" s="48"/>
      <c r="K25" s="48">
        <v>4</v>
      </c>
      <c r="L25" s="48"/>
      <c r="M25" s="48"/>
      <c r="N25" s="48"/>
      <c r="O25" s="48" t="s">
        <v>79</v>
      </c>
      <c r="P25" s="18" t="s">
        <v>103</v>
      </c>
      <c r="Q25" s="18" t="s">
        <v>105</v>
      </c>
      <c r="R25" s="18" t="s">
        <v>102</v>
      </c>
      <c r="S25" s="18" t="s">
        <v>106</v>
      </c>
      <c r="T25" s="18" t="s">
        <v>106</v>
      </c>
      <c r="U25" s="18" t="s">
        <v>102</v>
      </c>
      <c r="V25" s="18" t="s">
        <v>102</v>
      </c>
      <c r="W25" s="18" t="s">
        <v>104</v>
      </c>
      <c r="X25" s="18" t="s">
        <v>102</v>
      </c>
      <c r="Y25" s="18" t="s">
        <v>102</v>
      </c>
      <c r="Z25" s="22">
        <v>45201</v>
      </c>
      <c r="AA25" s="18" t="s">
        <v>86</v>
      </c>
      <c r="AB25" s="48" t="s">
        <v>32</v>
      </c>
      <c r="AC25" s="48" t="s">
        <v>25</v>
      </c>
      <c r="AD25" s="48">
        <v>4</v>
      </c>
      <c r="AE25" s="48">
        <v>4</v>
      </c>
    </row>
    <row r="26" spans="1:31" ht="82.5" customHeight="1" x14ac:dyDescent="0.25">
      <c r="A26" s="31"/>
      <c r="B26" s="31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4"/>
      <c r="AA26" s="20"/>
      <c r="AB26" s="48"/>
      <c r="AC26" s="48"/>
      <c r="AD26" s="48"/>
      <c r="AE26" s="48"/>
    </row>
    <row r="27" spans="1:31" ht="15.75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5"/>
    </row>
    <row r="28" spans="1:31" s="1" customFormat="1" ht="20.2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158">
    <mergeCell ref="T6:T7"/>
    <mergeCell ref="U6:U7"/>
    <mergeCell ref="V6:V7"/>
    <mergeCell ref="W6:W7"/>
    <mergeCell ref="X6:X7"/>
    <mergeCell ref="Y6:Y7"/>
    <mergeCell ref="R6:R7"/>
    <mergeCell ref="V9:V10"/>
    <mergeCell ref="U9:U10"/>
    <mergeCell ref="T9:T10"/>
    <mergeCell ref="S9:S10"/>
    <mergeCell ref="R9:R10"/>
    <mergeCell ref="Y9:Y10"/>
    <mergeCell ref="W9:W10"/>
    <mergeCell ref="X9:X10"/>
    <mergeCell ref="AE25:AE26"/>
    <mergeCell ref="P4:P7"/>
    <mergeCell ref="P9:P10"/>
    <mergeCell ref="P11:P15"/>
    <mergeCell ref="P16:P19"/>
    <mergeCell ref="Q9:Q10"/>
    <mergeCell ref="Q11:Q15"/>
    <mergeCell ref="R25:R26"/>
    <mergeCell ref="Q16:Q19"/>
    <mergeCell ref="R16:R19"/>
    <mergeCell ref="S16:S19"/>
    <mergeCell ref="T16:T19"/>
    <mergeCell ref="U16:U19"/>
    <mergeCell ref="V16:V19"/>
    <mergeCell ref="P25:P26"/>
    <mergeCell ref="Q25:Q26"/>
    <mergeCell ref="AB25:AB26"/>
    <mergeCell ref="AC25:AC26"/>
    <mergeCell ref="AD25:AD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A27:AE27"/>
    <mergeCell ref="AD9:AD10"/>
    <mergeCell ref="AB9:AB10"/>
    <mergeCell ref="AA9:AA10"/>
    <mergeCell ref="Z9:Z10"/>
    <mergeCell ref="O9:O10"/>
    <mergeCell ref="A16:A19"/>
    <mergeCell ref="E11:E15"/>
    <mergeCell ref="F11:F15"/>
    <mergeCell ref="B16:B19"/>
    <mergeCell ref="C16:C19"/>
    <mergeCell ref="AC16:AC19"/>
    <mergeCell ref="D16:D19"/>
    <mergeCell ref="E16:E19"/>
    <mergeCell ref="F16:F19"/>
    <mergeCell ref="G16:G19"/>
    <mergeCell ref="M11:M15"/>
    <mergeCell ref="N11:N15"/>
    <mergeCell ref="AA11:AA15"/>
    <mergeCell ref="V11:V15"/>
    <mergeCell ref="U11:U15"/>
    <mergeCell ref="T11:T15"/>
    <mergeCell ref="S11:S15"/>
    <mergeCell ref="R11:R15"/>
    <mergeCell ref="A2:AE2"/>
    <mergeCell ref="A4:A7"/>
    <mergeCell ref="H4:H7"/>
    <mergeCell ref="AE4:AE7"/>
    <mergeCell ref="AB4:AB7"/>
    <mergeCell ref="AC4:AC7"/>
    <mergeCell ref="I4:I7"/>
    <mergeCell ref="AD4:AD7"/>
    <mergeCell ref="J3:N3"/>
    <mergeCell ref="J4:N5"/>
    <mergeCell ref="O4:O7"/>
    <mergeCell ref="Z4:Z7"/>
    <mergeCell ref="J6:N6"/>
    <mergeCell ref="D4:D7"/>
    <mergeCell ref="C4:C7"/>
    <mergeCell ref="B4:B7"/>
    <mergeCell ref="AA4:AA7"/>
    <mergeCell ref="G4:G7"/>
    <mergeCell ref="F4:F7"/>
    <mergeCell ref="E4:E7"/>
    <mergeCell ref="Q3:Y3"/>
    <mergeCell ref="Q4:Y5"/>
    <mergeCell ref="Q6:Q7"/>
    <mergeCell ref="S6:S7"/>
    <mergeCell ref="J9:J10"/>
    <mergeCell ref="H9:H10"/>
    <mergeCell ref="G9:G10"/>
    <mergeCell ref="F9:F10"/>
    <mergeCell ref="E9:E10"/>
    <mergeCell ref="D9:D10"/>
    <mergeCell ref="A9:A10"/>
    <mergeCell ref="C9:C10"/>
    <mergeCell ref="B9:B10"/>
    <mergeCell ref="I9:I10"/>
    <mergeCell ref="AC11:AC15"/>
    <mergeCell ref="AB16:AB19"/>
    <mergeCell ref="K11:K15"/>
    <mergeCell ref="L11:L15"/>
    <mergeCell ref="AD16:AD19"/>
    <mergeCell ref="O11:O15"/>
    <mergeCell ref="H11:H15"/>
    <mergeCell ref="A11:A15"/>
    <mergeCell ref="B11:B15"/>
    <mergeCell ref="C11:C15"/>
    <mergeCell ref="G11:G15"/>
    <mergeCell ref="D11:D15"/>
    <mergeCell ref="W16:W19"/>
    <mergeCell ref="X16:X19"/>
    <mergeCell ref="Y16:Y19"/>
    <mergeCell ref="Y11:Y15"/>
    <mergeCell ref="X11:X15"/>
    <mergeCell ref="W11:W15"/>
    <mergeCell ref="AE16:AE19"/>
    <mergeCell ref="A1:AE1"/>
    <mergeCell ref="AE9:AE10"/>
    <mergeCell ref="Z11:Z15"/>
    <mergeCell ref="M9:M10"/>
    <mergeCell ref="AC9:AC10"/>
    <mergeCell ref="N9:N10"/>
    <mergeCell ref="K9:K10"/>
    <mergeCell ref="L9:L10"/>
    <mergeCell ref="AE11:AE15"/>
    <mergeCell ref="I11:I15"/>
    <mergeCell ref="J11:J15"/>
    <mergeCell ref="AB11:AB15"/>
    <mergeCell ref="AD11:AD15"/>
    <mergeCell ref="H16:H19"/>
    <mergeCell ref="I16:I19"/>
    <mergeCell ref="J16:J19"/>
    <mergeCell ref="K16:K19"/>
    <mergeCell ref="L16:L19"/>
    <mergeCell ref="M16:M19"/>
    <mergeCell ref="N16:N19"/>
    <mergeCell ref="O16:O19"/>
    <mergeCell ref="Z16:Z19"/>
    <mergeCell ref="AA16:AA19"/>
  </mergeCells>
  <pageMargins left="0.35433070866141736" right="0.31496062992125984" top="0.23622047244094491" bottom="0.35433070866141736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2024-02-28T03:51:33Z</dcterms:modified>
</cp:coreProperties>
</file>