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40" yWindow="585" windowWidth="18855" windowHeight="11130" activeTab="2"/>
  </bookViews>
  <sheets>
    <sheet name="Доходы" sheetId="1" r:id="rId1"/>
    <sheet name="Расходы" sheetId="13" r:id="rId2"/>
    <sheet name="Источники" sheetId="3" r:id="rId3"/>
  </sheets>
  <definedNames>
    <definedName name="Z_030EAB08_DD2D_438B_892F_DD81D336F9C4_.wvu.PrintTitles" localSheetId="0" hidden="1">Доходы!$13:$15</definedName>
    <definedName name="Z_030EAB08_DD2D_438B_892F_DD81D336F9C4_.wvu.PrintTitles" localSheetId="2" hidden="1">Источники!$1:$6</definedName>
    <definedName name="Z_030EAB08_DD2D_438B_892F_DD81D336F9C4_.wvu.Rows" localSheetId="0" hidden="1">Доходы!$3:$3,Доходы!$154:$154</definedName>
    <definedName name="Z_030EAB08_DD2D_438B_892F_DD81D336F9C4_.wvu.Rows" localSheetId="2" hidden="1">Источники!$33:$33</definedName>
    <definedName name="Z_29B26588_D14F_44BC_B5AA_37CFE4DD760B_.wvu.PrintTitles" localSheetId="0" hidden="1">Доходы!$13:$15</definedName>
    <definedName name="Z_29B26588_D14F_44BC_B5AA_37CFE4DD760B_.wvu.PrintTitles" localSheetId="2" hidden="1">Источники!$1:$6</definedName>
    <definedName name="Z_29B26588_D14F_44BC_B5AA_37CFE4DD760B_.wvu.Rows" localSheetId="0" hidden="1">Доходы!$3:$3,Доходы!$154:$154</definedName>
    <definedName name="Z_29B26588_D14F_44BC_B5AA_37CFE4DD760B_.wvu.Rows" localSheetId="2" hidden="1">Источники!$33:$33</definedName>
    <definedName name="Z_2F49ACB3_847C_412A_A39B_AEBBA0B0D67E_.wvu.PrintTitles" localSheetId="0" hidden="1">Доходы!$13:$15</definedName>
    <definedName name="Z_2F49ACB3_847C_412A_A39B_AEBBA0B0D67E_.wvu.PrintTitles" localSheetId="2" hidden="1">Источники!$1:$6</definedName>
    <definedName name="Z_2F49ACB3_847C_412A_A39B_AEBBA0B0D67E_.wvu.Rows" localSheetId="0" hidden="1">Доходы!$3:$3,Доходы!$154:$154</definedName>
    <definedName name="Z_2F49ACB3_847C_412A_A39B_AEBBA0B0D67E_.wvu.Rows" localSheetId="2" hidden="1">Источники!$33:$33</definedName>
    <definedName name="Z_99FEDC55_639B_429C_9422_27A70BED512D_.wvu.PrintTitles" localSheetId="0" hidden="1">Доходы!$13:$15</definedName>
    <definedName name="Z_99FEDC55_639B_429C_9422_27A70BED512D_.wvu.PrintTitles" localSheetId="2" hidden="1">Источники!$1:$6</definedName>
    <definedName name="Z_99FEDC55_639B_429C_9422_27A70BED512D_.wvu.Rows" localSheetId="0" hidden="1">Доходы!$3:$3,Доходы!$154:$154</definedName>
    <definedName name="Z_99FEDC55_639B_429C_9422_27A70BED512D_.wvu.Rows" localSheetId="2" hidden="1">Источники!$33:$33</definedName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145621"/>
  <customWorkbookViews>
    <customWorkbookView name="Юлия Владимировна Богданова - Личное представление" guid="{2F49ACB3-847C-412A-A39B-AEBBA0B0D67E}" mergeInterval="0" personalView="1" maximized="1" windowWidth="1436" windowHeight="611" activeSheetId="2"/>
    <customWorkbookView name="Пономарева Ольга Юрьевна - Личное представление" guid="{29B26588-D14F-44BC-B5AA-37CFE4DD760B}" mergeInterval="0" personalView="1" maximized="1" windowWidth="1596" windowHeight="675" activeSheetId="3"/>
    <customWorkbookView name="Березовская Анжелика Андреевна - Личное представление" guid="{030EAB08-DD2D-438B-892F-DD81D336F9C4}" mergeInterval="0" personalView="1" maximized="1" windowWidth="1436" windowHeight="605" activeSheetId="2"/>
    <customWorkbookView name="Богданова Юлия Владимировна - Личное представление" guid="{99FEDC55-639B-429C-9422-27A70BED512D}" mergeInterval="0" personalView="1" maximized="1" xWindow="1" yWindow="1" windowWidth="1280" windowHeight="794" activeSheetId="1"/>
  </customWorkbookViews>
</workbook>
</file>

<file path=xl/calcChain.xml><?xml version="1.0" encoding="utf-8"?>
<calcChain xmlns="http://schemas.openxmlformats.org/spreadsheetml/2006/main">
  <c r="F311" i="13" l="1"/>
  <c r="F310" i="13"/>
  <c r="F309" i="13"/>
  <c r="F308" i="13"/>
  <c r="F307" i="13"/>
  <c r="F306" i="13"/>
  <c r="F305" i="13"/>
  <c r="F304" i="13"/>
  <c r="F303" i="13"/>
  <c r="F302" i="13"/>
  <c r="F301" i="13"/>
  <c r="F300" i="13"/>
  <c r="F299" i="13"/>
  <c r="F298" i="13"/>
  <c r="F297" i="13"/>
  <c r="F296" i="13"/>
  <c r="F295" i="13"/>
  <c r="F294" i="13"/>
  <c r="F293" i="13"/>
  <c r="F292" i="13"/>
  <c r="F291" i="13"/>
  <c r="F290" i="13"/>
  <c r="F289" i="13"/>
  <c r="F288" i="13"/>
  <c r="F287" i="13"/>
  <c r="F286" i="13"/>
  <c r="F285" i="13"/>
  <c r="F284" i="13"/>
  <c r="F283" i="13"/>
  <c r="F282" i="13"/>
  <c r="F281" i="13"/>
  <c r="F280" i="13"/>
  <c r="F279" i="13"/>
  <c r="F278" i="13"/>
  <c r="F277" i="13"/>
  <c r="F276" i="13"/>
  <c r="F275" i="13"/>
  <c r="F274" i="13"/>
  <c r="F273" i="13"/>
  <c r="F272" i="13"/>
  <c r="F271" i="13"/>
  <c r="F270" i="13"/>
  <c r="F269" i="13"/>
  <c r="F268" i="13"/>
  <c r="F267" i="13"/>
  <c r="F266" i="13"/>
  <c r="F265" i="13"/>
  <c r="F264" i="13"/>
  <c r="F263" i="13"/>
  <c r="F262" i="13"/>
  <c r="F261" i="13"/>
  <c r="F260" i="13"/>
  <c r="F259" i="13"/>
  <c r="F258" i="13"/>
  <c r="F257" i="13"/>
  <c r="F256" i="13"/>
  <c r="F255" i="13"/>
  <c r="F254" i="13"/>
  <c r="F253" i="13"/>
  <c r="F252" i="13"/>
  <c r="F251" i="13"/>
  <c r="F250" i="13"/>
  <c r="F249" i="13"/>
  <c r="F248" i="13"/>
  <c r="F247" i="13"/>
  <c r="F246" i="13"/>
  <c r="F245" i="13"/>
  <c r="F244" i="13"/>
  <c r="F243" i="13"/>
  <c r="F242" i="13"/>
  <c r="F241" i="13"/>
  <c r="F240" i="13"/>
  <c r="F239" i="13"/>
  <c r="F238" i="13"/>
  <c r="F237" i="13"/>
  <c r="F236" i="13"/>
  <c r="F235" i="13"/>
  <c r="F234" i="13"/>
  <c r="F233" i="13"/>
  <c r="F232" i="13"/>
  <c r="F231" i="13"/>
  <c r="F230" i="13"/>
  <c r="F229" i="13"/>
  <c r="F228" i="13"/>
  <c r="F227" i="13"/>
  <c r="F226" i="13"/>
  <c r="F225" i="13"/>
  <c r="F224" i="13"/>
  <c r="F223" i="13"/>
  <c r="F222" i="13"/>
  <c r="F221" i="13"/>
  <c r="F220" i="13"/>
  <c r="F219" i="13"/>
  <c r="F218" i="13"/>
  <c r="F217" i="13"/>
  <c r="F216" i="13"/>
  <c r="F215" i="13"/>
  <c r="F214" i="13"/>
  <c r="F213" i="13"/>
  <c r="F212" i="13"/>
  <c r="F211" i="13"/>
  <c r="F210" i="13"/>
  <c r="F209" i="13"/>
  <c r="F208" i="13"/>
  <c r="F207" i="13"/>
  <c r="F206" i="13"/>
  <c r="F205" i="13"/>
  <c r="F204" i="13"/>
  <c r="F203" i="13"/>
  <c r="F202" i="13"/>
  <c r="F201" i="13"/>
  <c r="F200" i="13"/>
  <c r="F199" i="13"/>
  <c r="F198" i="13"/>
  <c r="F197" i="13"/>
  <c r="F196" i="13"/>
  <c r="F195" i="13"/>
  <c r="F194" i="13"/>
  <c r="F193" i="13"/>
  <c r="F192" i="13"/>
  <c r="F191" i="13"/>
  <c r="F190" i="13"/>
  <c r="F189" i="13"/>
  <c r="F188" i="13"/>
  <c r="F187" i="13"/>
  <c r="F186" i="13"/>
  <c r="F185" i="13"/>
  <c r="F184" i="13"/>
  <c r="F183" i="13"/>
  <c r="F182" i="13"/>
  <c r="F181" i="13"/>
  <c r="F180" i="13"/>
  <c r="F179" i="13"/>
  <c r="F178" i="13"/>
  <c r="F177" i="13"/>
  <c r="F176" i="13"/>
  <c r="F175" i="13"/>
  <c r="F174" i="13"/>
  <c r="F173" i="13"/>
  <c r="F172" i="13"/>
  <c r="F171" i="13"/>
  <c r="F170" i="13"/>
  <c r="F169" i="13"/>
  <c r="F168" i="13"/>
  <c r="F167" i="13"/>
  <c r="F166" i="13"/>
  <c r="F165" i="13"/>
  <c r="F164" i="13"/>
  <c r="F163" i="13"/>
  <c r="F162" i="13"/>
  <c r="F161" i="13"/>
  <c r="F160" i="13"/>
  <c r="F159" i="13"/>
  <c r="F158" i="13"/>
  <c r="F157" i="13"/>
  <c r="F156" i="13"/>
  <c r="F155" i="13"/>
  <c r="F154" i="13"/>
  <c r="F153" i="13"/>
  <c r="F152" i="13"/>
  <c r="F151" i="13"/>
  <c r="F150" i="13"/>
  <c r="F149" i="13"/>
  <c r="F148" i="13"/>
  <c r="F147" i="13"/>
  <c r="F146" i="13"/>
  <c r="F145" i="13"/>
  <c r="F144" i="13"/>
  <c r="F143" i="13"/>
  <c r="F142" i="13"/>
  <c r="F141" i="13"/>
  <c r="F140" i="13"/>
  <c r="F139" i="13"/>
  <c r="F138" i="13"/>
  <c r="F137" i="13"/>
  <c r="F136" i="13"/>
  <c r="F135" i="13"/>
  <c r="F134" i="13"/>
  <c r="F133" i="13"/>
  <c r="F132" i="13"/>
  <c r="F131" i="13"/>
  <c r="F130" i="13"/>
  <c r="F129" i="13"/>
  <c r="F128" i="13"/>
  <c r="F127" i="13"/>
  <c r="F126" i="13"/>
  <c r="F125" i="13"/>
  <c r="F124" i="13"/>
  <c r="F123" i="13"/>
  <c r="F122" i="13"/>
  <c r="F121" i="13"/>
  <c r="F120" i="13"/>
  <c r="F119" i="13"/>
  <c r="F118" i="13"/>
  <c r="F117" i="13"/>
  <c r="F116" i="13"/>
  <c r="F115" i="13"/>
  <c r="F114" i="13"/>
  <c r="F113" i="13"/>
  <c r="F112" i="13"/>
  <c r="F111" i="13"/>
  <c r="F110" i="13"/>
  <c r="F109" i="13"/>
  <c r="F108" i="13"/>
  <c r="F107" i="13"/>
  <c r="F106" i="13"/>
  <c r="F105" i="13"/>
  <c r="F104" i="13"/>
  <c r="F103" i="13"/>
  <c r="F102" i="13"/>
  <c r="F101" i="13"/>
  <c r="F100" i="13"/>
  <c r="F99" i="13"/>
  <c r="F98" i="13"/>
  <c r="F97" i="13"/>
  <c r="F96" i="13"/>
  <c r="F95" i="13"/>
  <c r="F94" i="13"/>
  <c r="F93" i="13"/>
  <c r="F92" i="13"/>
  <c r="F91" i="13"/>
  <c r="F90" i="13"/>
  <c r="F89" i="13"/>
  <c r="F88" i="13"/>
  <c r="F87" i="13"/>
  <c r="F86" i="13"/>
  <c r="F85" i="13"/>
  <c r="F84" i="13"/>
  <c r="F83" i="13"/>
  <c r="F82" i="13"/>
  <c r="F81" i="13"/>
  <c r="F80" i="13"/>
  <c r="F79" i="13"/>
  <c r="F78" i="13"/>
  <c r="F77" i="13"/>
  <c r="F76" i="13"/>
  <c r="F75" i="13"/>
  <c r="F74" i="13"/>
  <c r="F73" i="13"/>
  <c r="F72" i="13"/>
  <c r="F71" i="13"/>
  <c r="F70" i="13"/>
  <c r="F69" i="13"/>
  <c r="F68" i="13"/>
  <c r="F67" i="13"/>
  <c r="F66" i="13"/>
  <c r="F65" i="13"/>
  <c r="F64" i="13"/>
  <c r="F63" i="13"/>
  <c r="F62" i="13"/>
  <c r="F61" i="13"/>
  <c r="F60" i="13"/>
  <c r="F59" i="13"/>
  <c r="F58" i="13"/>
  <c r="F57" i="13"/>
  <c r="F56" i="13"/>
  <c r="F55" i="13"/>
  <c r="F54" i="13"/>
  <c r="F53" i="13"/>
  <c r="F52" i="13"/>
  <c r="F51" i="13"/>
  <c r="F50" i="13"/>
  <c r="F49" i="13"/>
  <c r="F48" i="13"/>
  <c r="F47" i="13"/>
  <c r="F46" i="13"/>
  <c r="F45" i="13"/>
  <c r="F44" i="13"/>
  <c r="F43" i="13"/>
  <c r="F42" i="13"/>
  <c r="F41" i="13"/>
  <c r="F40" i="13"/>
  <c r="F39" i="13"/>
  <c r="F38" i="13"/>
  <c r="F37" i="13"/>
  <c r="F36" i="13"/>
  <c r="F35" i="13"/>
  <c r="F34" i="13"/>
  <c r="F33" i="13"/>
  <c r="F32" i="13"/>
  <c r="F31" i="13"/>
  <c r="F30" i="13"/>
  <c r="F29" i="13"/>
  <c r="F28" i="13"/>
  <c r="F27" i="13"/>
  <c r="F26" i="13"/>
  <c r="F25" i="13"/>
  <c r="F24" i="13"/>
  <c r="F23" i="13"/>
  <c r="F22" i="13"/>
  <c r="F21" i="13"/>
  <c r="F20" i="13"/>
  <c r="F19" i="13"/>
  <c r="F18" i="13"/>
  <c r="F17" i="13"/>
  <c r="F16" i="13"/>
  <c r="F15" i="13"/>
  <c r="F14" i="13"/>
  <c r="F13" i="13"/>
  <c r="F12" i="13"/>
  <c r="F11" i="13"/>
  <c r="F10" i="13"/>
  <c r="F9" i="13"/>
  <c r="F8" i="13"/>
  <c r="F7" i="13"/>
  <c r="F119" i="1"/>
  <c r="F114" i="1"/>
  <c r="F115" i="1"/>
  <c r="F116" i="1"/>
  <c r="F112" i="1"/>
  <c r="F113" i="1"/>
  <c r="F111" i="1"/>
  <c r="F107" i="1"/>
  <c r="F108" i="1"/>
  <c r="F104" i="1"/>
  <c r="F98" i="1"/>
  <c r="F99" i="1"/>
  <c r="F95" i="1"/>
  <c r="F96" i="1"/>
  <c r="F94" i="1"/>
  <c r="F76" i="1"/>
  <c r="F65" i="1"/>
  <c r="F66" i="1"/>
  <c r="F67" i="1"/>
  <c r="F64" i="1"/>
  <c r="F53" i="1"/>
  <c r="F45" i="1"/>
  <c r="F41" i="1"/>
  <c r="F140" i="1" l="1"/>
  <c r="F141" i="1"/>
  <c r="F130" i="1"/>
  <c r="F131" i="1"/>
  <c r="F122" i="1"/>
  <c r="F101" i="1"/>
  <c r="F102" i="1"/>
  <c r="F55" i="1"/>
  <c r="F56" i="1"/>
  <c r="F57" i="1"/>
  <c r="F54" i="1"/>
  <c r="F44" i="1"/>
  <c r="F47" i="1"/>
  <c r="F48" i="1"/>
  <c r="F49" i="1"/>
  <c r="F50" i="1"/>
  <c r="F17" i="3"/>
  <c r="F18" i="3"/>
  <c r="F19" i="3"/>
  <c r="F16" i="3"/>
  <c r="F9" i="3"/>
  <c r="F142" i="1"/>
  <c r="F25" i="3"/>
  <c r="F26" i="3"/>
  <c r="F27" i="3"/>
  <c r="F24" i="3"/>
  <c r="F149" i="1" l="1"/>
  <c r="F150" i="1"/>
  <c r="F151" i="1"/>
  <c r="F152" i="1"/>
  <c r="F153" i="1"/>
  <c r="F154" i="1"/>
  <c r="F144" i="1"/>
  <c r="F145" i="1"/>
  <c r="F138" i="1"/>
  <c r="F139" i="1"/>
  <c r="F135" i="1"/>
  <c r="F136" i="1"/>
  <c r="F129" i="1"/>
  <c r="F125" i="1"/>
  <c r="F126" i="1"/>
  <c r="F127" i="1"/>
  <c r="F124" i="1"/>
  <c r="F117" i="1"/>
  <c r="F118" i="1"/>
  <c r="F106" i="1"/>
  <c r="F103" i="1"/>
  <c r="F74" i="1"/>
  <c r="F62" i="1"/>
  <c r="F63" i="1"/>
  <c r="F51" i="1"/>
  <c r="F52" i="1"/>
  <c r="F25" i="1"/>
  <c r="F105" i="1" l="1"/>
  <c r="F16" i="1"/>
  <c r="F18" i="1"/>
  <c r="F19" i="1"/>
  <c r="F20" i="1"/>
  <c r="F21" i="1"/>
  <c r="F22" i="1"/>
  <c r="F23" i="1"/>
  <c r="F24" i="1"/>
  <c r="F26" i="1"/>
  <c r="F27" i="1"/>
  <c r="F28" i="1"/>
  <c r="F29" i="1"/>
  <c r="F30" i="1"/>
  <c r="F31" i="1"/>
  <c r="F32" i="1"/>
  <c r="F35" i="1"/>
  <c r="F36" i="1"/>
  <c r="F37" i="1"/>
  <c r="F38" i="1"/>
  <c r="F40" i="1"/>
  <c r="F58" i="1"/>
  <c r="F59" i="1"/>
  <c r="F60" i="1"/>
  <c r="F61" i="1"/>
  <c r="F68" i="1"/>
  <c r="F69" i="1"/>
  <c r="F70" i="1"/>
  <c r="F71" i="1"/>
  <c r="F72" i="1"/>
  <c r="F73" i="1"/>
  <c r="F75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7" i="1"/>
  <c r="F123" i="1"/>
  <c r="F128" i="1"/>
  <c r="F132" i="1"/>
  <c r="F133" i="1"/>
  <c r="F134" i="1"/>
  <c r="F137" i="1"/>
  <c r="F143" i="1"/>
  <c r="F146" i="1"/>
  <c r="F147" i="1"/>
  <c r="F148" i="1"/>
  <c r="F7" i="3" l="1"/>
  <c r="F28" i="3" l="1"/>
  <c r="F29" i="3"/>
  <c r="F30" i="3"/>
  <c r="F31" i="3"/>
</calcChain>
</file>

<file path=xl/sharedStrings.xml><?xml version="1.0" encoding="utf-8"?>
<sst xmlns="http://schemas.openxmlformats.org/spreadsheetml/2006/main" count="1519" uniqueCount="773">
  <si>
    <t xml:space="preserve">Форма по ОКУД  </t>
  </si>
  <si>
    <t xml:space="preserve">                   Дата  </t>
  </si>
  <si>
    <t xml:space="preserve">Наименование финансового органа </t>
  </si>
  <si>
    <t>Шелеховский муниципальный район</t>
  </si>
  <si>
    <t xml:space="preserve">             по ОКПО  </t>
  </si>
  <si>
    <t xml:space="preserve">Наименование бюджета </t>
  </si>
  <si>
    <t xml:space="preserve">Собственный бюджет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</si>
  <si>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</si>
  <si>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25655000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</si>
  <si>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</si>
  <si>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</si>
  <si>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</si>
  <si>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</si>
  <si>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</si>
  <si>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</si>
  <si>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</si>
  <si>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</si>
  <si>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</si>
  <si>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</si>
  <si>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1</t>
  </si>
  <si>
    <t>2</t>
  </si>
  <si>
    <t>3</t>
  </si>
  <si>
    <t>4</t>
  </si>
  <si>
    <t>5</t>
  </si>
  <si>
    <t>6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</si>
  <si>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</si>
  <si>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</si>
  <si>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</si>
  <si>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</si>
  <si>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</si>
  <si>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</si>
  <si>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</si>
  <si>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</si>
  <si>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</si>
  <si>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</si>
  <si>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</si>
  <si>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</si>
  <si>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</si>
  <si>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</si>
  <si>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</si>
  <si>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</si>
  <si>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000 1010204001 0000 110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</si>
  <si>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</si>
  <si>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</si>
  <si>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</si>
  <si>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</si>
  <si>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</si>
  <si>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</si>
  <si>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</si>
  <si>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</si>
  <si>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</si>
  <si>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</si>
  <si>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</si>
  <si>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</si>
  <si>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</si>
  <si>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</si>
  <si>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</si>
  <si>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</si>
  <si>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</si>
  <si>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</si>
  <si>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</si>
  <si>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</si>
  <si>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</si>
  <si>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</si>
  <si>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</si>
  <si>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</si>
  <si>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</si>
  <si>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</si>
  <si>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</si>
  <si>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</si>
  <si>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</si>
  <si>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</si>
  <si>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</si>
  <si>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</si>
  <si>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</si>
  <si>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</si>
  <si>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</si>
  <si>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</si>
  <si>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</si>
  <si>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</si>
  <si>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</si>
  <si>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</si>
  <si>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</si>
  <si>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</si>
  <si>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</si>
  <si>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</si>
  <si>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</si>
  <si>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</si>
  <si>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</si>
  <si>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</si>
  <si>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</si>
  <si>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</si>
  <si>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</si>
  <si>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</si>
  <si>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</si>
  <si>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</si>
  <si>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</si>
  <si>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</si>
  <si>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</si>
  <si>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</si>
  <si>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</si>
  <si>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</si>
  <si>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</si>
  <si>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</si>
  <si>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</si>
  <si>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</si>
  <si>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</si>
  <si>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</si>
  <si>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</si>
  <si>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</si>
  <si>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</si>
  <si>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</si>
  <si>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</si>
  <si>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</si>
  <si>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</si>
  <si>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</si>
  <si>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</si>
  <si>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</si>
  <si>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</si>
  <si>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</si>
  <si>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</si>
  <si>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</si>
  <si>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</si>
  <si>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муниципальных районов</t>
  </si>
  <si>
    <t xml:space="preserve"> 000 1130199505 0000 130</t>
  </si>
  <si>
    <t xml:space="preserve">  Доходы от компенсации затрат государства</t>
  </si>
  <si>
    <t xml:space="preserve"> 000 1130200000 0000 130</t>
  </si>
  <si>
    <t xml:space="preserve">  Доходы, поступающие в порядке возмещения расходов, понесенных в связи с эксплуатацией имущества</t>
  </si>
  <si>
    <t xml:space="preserve"> 000 1130206000 0000 130</t>
  </si>
  <si>
    <t xml:space="preserve">  Доходы, поступающие в порядке возмещения расходов, понесенных в связи с эксплуатацией имущества муниципальных районов</t>
  </si>
  <si>
    <t xml:space="preserve"> 000 1130206505 0000 130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</si>
  <si>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</si>
  <si>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</si>
  <si>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</si>
  <si>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</si>
  <si>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</si>
  <si>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</si>
  <si>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</si>
  <si>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</si>
  <si>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</si>
  <si>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</si>
  <si>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</si>
  <si>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</si>
  <si>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</si>
  <si>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</si>
  <si>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</si>
  <si>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</si>
  <si>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</si>
  <si>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</si>
  <si>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</si>
  <si>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</si>
  <si>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</si>
  <si>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</si>
  <si>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</si>
  <si>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</si>
  <si>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</si>
  <si>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</si>
  <si>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</si>
  <si>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</si>
  <si>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</si>
  <si>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</si>
  <si>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</si>
  <si>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</si>
  <si>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</si>
  <si>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</si>
  <si>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</si>
  <si>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</si>
  <si>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</si>
  <si>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</si>
  <si>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</si>
  <si>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</si>
  <si>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</si>
  <si>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</si>
  <si>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</si>
  <si>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</si>
  <si>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</si>
  <si>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</si>
  <si>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</si>
  <si>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</si>
  <si>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</si>
  <si>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</si>
  <si>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</si>
  <si>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</si>
  <si>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</si>
  <si>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</si>
  <si>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</si>
  <si>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</si>
  <si>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</si>
  <si>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</si>
  <si>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</si>
  <si>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</si>
  <si>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</si>
  <si>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</si>
  <si>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</si>
  <si>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</si>
  <si>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</si>
  <si>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</si>
  <si>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</si>
  <si>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</si>
  <si>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 Дотации на выравнивание бюджетной обеспеченности</t>
  </si>
  <si>
    <t xml:space="preserve">  Дотации бюджетам муниципальных районов на выравнивание бюджетной обеспеченности</t>
  </si>
  <si>
    <t xml:space="preserve">  Субсидии бюджетам бюджетной системы Российской Федерации (межбюджетные субсидии)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</si>
  <si>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</si>
  <si>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 Прочие субсидии</t>
  </si>
  <si>
    <t xml:space="preserve">  Прочие субсидии бюджетам муниципальных районов</t>
  </si>
  <si>
    <t xml:space="preserve">  Субвенции бюджетам бюджетной системы Российской Федерации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</si>
  <si>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</si>
  <si>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</si>
  <si>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</si>
  <si>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</si>
  <si>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</si>
  <si>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</si>
  <si>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 Прочие субвенции</t>
  </si>
  <si>
    <t xml:space="preserve">  Прочие субвенции бюджетам муниципальных районов</t>
  </si>
  <si>
    <t xml:space="preserve">  Иные межбюджетные трансферты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</si>
  <si>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</si>
  <si>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</si>
  <si>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 БЕЗВОЗМЕЗДНЫЕ ПОСТУПЛЕНИЯ ОТ НЕГОСУДАРСТВЕННЫХ ОРГАНИЗАЦИЙ</t>
  </si>
  <si>
    <t xml:space="preserve"> 000 2040000000 0000 000</t>
  </si>
  <si>
    <t xml:space="preserve">  Безвозмездные поступления от негосударственных организаций в бюджеты муниципальных районов</t>
  </si>
  <si>
    <t xml:space="preserve">  Предоставление негосударственными организациями грантов для получателей средств бюджетов муниципальных районов</t>
  </si>
  <si>
    <t xml:space="preserve">  Поступления от денежных пожертвований, предоставляемых негосударственными организациями получателям средств бюджетов муниципальных районов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</si>
  <si>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</si>
  <si>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</si>
  <si>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</si>
  <si>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 Поступления от денежных пожертвований, предоставляемых физическими лицами получателям средств бюджетов муниципальных районов</t>
  </si>
  <si>
    <t xml:space="preserve"> 000 2180000000 0000 000</t>
  </si>
  <si>
    <t xml:space="preserve">  Доходы бюджетов муниципальных районов от возврата организациями остатков субсидий прошлых лет</t>
  </si>
  <si>
    <t xml:space="preserve">  Доходы бюджетов муниципальных районов от возврата иными организациями остатков субсидий прошлых лет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</si>
  <si>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</si>
  <si>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</si>
  <si>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</si>
  <si>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</si>
  <si>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""</t>
  </si>
  <si>
    <t xml:space="preserve">                                                            2. Расходы бюджета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</si>
  <si>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</si>
  <si>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</si>
  <si>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</si>
  <si>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</si>
  <si>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</si>
  <si>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</si>
  <si>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</si>
  <si>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</si>
  <si>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</si>
  <si>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</si>
  <si>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</si>
  <si>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</si>
  <si>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</si>
  <si>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</si>
  <si>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</si>
  <si>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</si>
  <si>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</si>
  <si>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</si>
  <si>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</si>
  <si>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</si>
  <si>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</si>
  <si>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</si>
  <si>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</si>
  <si>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</si>
  <si>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 Закупка товаров, работ и услуг для обеспечения государственных (муниципальных) нужд</t>
  </si>
  <si>
    <t xml:space="preserve"> 000 0104 0000000000 200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</si>
  <si>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</si>
  <si>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000 0104 0000000000 240</t>
  </si>
  <si>
    <t xml:space="preserve">  Прочая закупка товаров, работ и услуг</t>
  </si>
  <si>
    <t xml:space="preserve"> 000 0104 0000000000 244</t>
  </si>
  <si>
    <t xml:space="preserve">  Иные бюджетные ассигнования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</si>
  <si>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</si>
  <si>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</si>
  <si>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</si>
  <si>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</si>
  <si>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</si>
  <si>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 Уплата налогов, сборов и иных платежей</t>
  </si>
  <si>
    <t xml:space="preserve"> 000 0104 0000000000 850</t>
  </si>
  <si>
    <t xml:space="preserve">  Уплата прочих налогов, сборов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</si>
  <si>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</si>
  <si>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</si>
  <si>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</si>
  <si>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</si>
  <si>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</si>
  <si>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</si>
  <si>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</si>
  <si>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</si>
  <si>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</si>
  <si>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</si>
  <si>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</si>
  <si>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</si>
  <si>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</si>
  <si>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</si>
  <si>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</si>
  <si>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</si>
  <si>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</si>
  <si>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</si>
  <si>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</si>
  <si>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</si>
  <si>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</si>
  <si>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</si>
  <si>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</si>
  <si>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</si>
  <si>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</si>
  <si>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</si>
  <si>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</si>
  <si>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</si>
  <si>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</si>
  <si>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</si>
  <si>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</si>
  <si>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</si>
  <si>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</si>
  <si>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</si>
  <si>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</si>
  <si>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</si>
  <si>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</si>
  <si>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</si>
  <si>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</si>
  <si>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</si>
  <si>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</si>
  <si>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</si>
  <si>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 xml:space="preserve"> 000 0113 0000000000 853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</si>
  <si>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</si>
  <si>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</si>
  <si>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</si>
  <si>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</si>
  <si>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</si>
  <si>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 Расходы на выплаты персоналу казенных учреждений</t>
  </si>
  <si>
    <t xml:space="preserve"> 000 0309 0000000000 110</t>
  </si>
  <si>
    <t xml:space="preserve">  Фонд оплаты труда учреждений</t>
  </si>
  <si>
    <t xml:space="preserve"> 000 0309 0000000000 111</t>
  </si>
  <si>
    <t xml:space="preserve">  Иные выплаты персоналу учреждений, за исключением фонда оплаты труда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</si>
  <si>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</si>
  <si>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</si>
  <si>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</si>
  <si>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</si>
  <si>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</si>
  <si>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000 0309 0000000000 800</t>
  </si>
  <si>
    <t xml:space="preserve"> 000 0309 0000000000 850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</si>
  <si>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</si>
  <si>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</si>
  <si>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</si>
  <si>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</si>
  <si>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</si>
  <si>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</si>
  <si>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</si>
  <si>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</si>
  <si>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</si>
  <si>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 Межбюджетные трансферты</t>
  </si>
  <si>
    <t xml:space="preserve"> 000 0408 0000000000 500</t>
  </si>
  <si>
    <t xml:space="preserve"> 000 0408 0000000000 540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</si>
  <si>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</si>
  <si>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</si>
  <si>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</si>
  <si>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</si>
  <si>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</si>
  <si>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</si>
  <si>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</si>
  <si>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</si>
  <si>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</si>
  <si>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</si>
  <si>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</si>
  <si>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</si>
  <si>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Капитальные вложения в объекты государственной (муниципальной) собственности</t>
  </si>
  <si>
    <t xml:space="preserve">  Бюджетные инвестиции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</si>
  <si>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</si>
  <si>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</si>
  <si>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</si>
  <si>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</si>
  <si>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</si>
  <si>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000 0502 0000000000 243</t>
  </si>
  <si>
    <t xml:space="preserve"> 000 0502 0000000000 244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</si>
  <si>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</si>
  <si>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</si>
  <si>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</si>
  <si>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</si>
  <si>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000 0701 0000000000 100</t>
  </si>
  <si>
    <t xml:space="preserve"> 000 0701 0000000000 110</t>
  </si>
  <si>
    <t xml:space="preserve"> 000 0701 0000000000 111</t>
  </si>
  <si>
    <t xml:space="preserve"> 000 0701 0000000000 112</t>
  </si>
  <si>
    <t xml:space="preserve"> 000 0701 0000000000 119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</si>
  <si>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</si>
  <si>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</si>
  <si>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</si>
  <si>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000 0701 0000000000 800</t>
  </si>
  <si>
    <t xml:space="preserve"> 000 0701 0000000000 850</t>
  </si>
  <si>
    <t xml:space="preserve">  Уплата налога на имущество организаций и земельного налога</t>
  </si>
  <si>
    <t xml:space="preserve"> 000 0701 0000000000 851</t>
  </si>
  <si>
    <t xml:space="preserve">  Общее образование</t>
  </si>
  <si>
    <t xml:space="preserve"> 000 0702 0000000000 000</t>
  </si>
  <si>
    <t xml:space="preserve"> 000 0702 0000000000 100</t>
  </si>
  <si>
    <t xml:space="preserve"> 000 0702 0000000000 110</t>
  </si>
  <si>
    <t xml:space="preserve"> 000 0702 0000000000 111</t>
  </si>
  <si>
    <t xml:space="preserve"> 000 0702 0000000000 112</t>
  </si>
  <si>
    <t xml:space="preserve"> 000 0702 0000000000 119</t>
  </si>
  <si>
    <t xml:space="preserve"> 000 0702 0000000000 200</t>
  </si>
  <si>
    <t xml:space="preserve"> 000 0702 0000000000 240</t>
  </si>
  <si>
    <t xml:space="preserve"> 000 0702 0000000000 243</t>
  </si>
  <si>
    <t xml:space="preserve"> 000 0702 0000000000 244</t>
  </si>
  <si>
    <t xml:space="preserve"> 000 0702 0000000000 400</t>
  </si>
  <si>
    <t xml:space="preserve"> 000 0702 0000000000 410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</si>
  <si>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</si>
  <si>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000 0702 0000000000 414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</si>
  <si>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</si>
  <si>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000 0702 0000000000 600</t>
  </si>
  <si>
    <t xml:space="preserve">  Субсидии бюджетным учреждениям</t>
  </si>
  <si>
    <t xml:space="preserve"> 000 0702 0000000000 610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</si>
  <si>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</si>
  <si>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000 0702 0000000000 611</t>
  </si>
  <si>
    <t xml:space="preserve">  Субсидии бюджетным учреждениям на иные цели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</si>
  <si>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</si>
  <si>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</si>
  <si>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</si>
  <si>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000 0702 0000000000 851</t>
  </si>
  <si>
    <t xml:space="preserve"> 000 0702 0000000000 852</t>
  </si>
  <si>
    <t xml:space="preserve">  Дополнительное образование детей</t>
  </si>
  <si>
    <t xml:space="preserve"> 000 0703 0000000000 000</t>
  </si>
  <si>
    <t xml:space="preserve"> 000 0703 0000000000 100</t>
  </si>
  <si>
    <t xml:space="preserve"> 000 0703 0000000000 110</t>
  </si>
  <si>
    <t xml:space="preserve"> 000 0703 0000000000 111</t>
  </si>
  <si>
    <t xml:space="preserve"> 000 0703 0000000000 112</t>
  </si>
  <si>
    <t xml:space="preserve"> 000 0703 0000000000 119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</si>
  <si>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</si>
  <si>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</si>
  <si>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</si>
  <si>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000 0703 0000000000 800</t>
  </si>
  <si>
    <t xml:space="preserve"> 000 0703 0000000000 850</t>
  </si>
  <si>
    <t xml:space="preserve"> 000 0703 0000000000 851</t>
  </si>
  <si>
    <t xml:space="preserve"> 000 0703 0000000000 853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</si>
  <si>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</si>
  <si>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</si>
  <si>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</si>
  <si>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000 0707 0000000000 110</t>
  </si>
  <si>
    <t xml:space="preserve"> 000 0707 0000000000 111</t>
  </si>
  <si>
    <t xml:space="preserve"> 000 0707 0000000000 119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</si>
  <si>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</si>
  <si>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</si>
  <si>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</si>
  <si>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</si>
  <si>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</si>
  <si>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000 0707 0000000000 612</t>
  </si>
  <si>
    <t xml:space="preserve">  Субсидии автономным учреждениям</t>
  </si>
  <si>
    <t xml:space="preserve"> 000 0707 0000000000 620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</si>
  <si>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</si>
  <si>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000 0707 0000000000 621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</si>
  <si>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</si>
  <si>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</si>
  <si>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</si>
  <si>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</si>
  <si>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</si>
  <si>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</si>
  <si>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</si>
  <si>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</si>
  <si>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</si>
  <si>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</si>
  <si>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</si>
  <si>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</si>
  <si>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</si>
  <si>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</si>
  <si>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</si>
  <si>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</si>
  <si>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</si>
  <si>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</si>
  <si>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</si>
  <si>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</si>
  <si>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</si>
  <si>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</si>
  <si>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</si>
  <si>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</si>
  <si>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</si>
  <si>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</si>
  <si>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</si>
  <si>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</si>
  <si>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000 0801 0000000000 620</t>
  </si>
  <si>
    <t xml:space="preserve"> 000 0801 0000000000 621</t>
  </si>
  <si>
    <t xml:space="preserve">  Субсидии автономным учреждениям на иные цели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</si>
  <si>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</si>
  <si>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</si>
  <si>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</si>
  <si>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</si>
  <si>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</si>
  <si>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</si>
  <si>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</si>
  <si>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</si>
  <si>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</si>
  <si>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</si>
  <si>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</si>
  <si>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</si>
  <si>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</si>
  <si>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</si>
  <si>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</si>
  <si>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</si>
  <si>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</si>
  <si>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</si>
  <si>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</si>
  <si>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</si>
  <si>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</si>
  <si>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</si>
  <si>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</si>
  <si>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</si>
  <si>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</si>
  <si>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</si>
  <si>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</si>
  <si>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</si>
  <si>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</si>
  <si>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</si>
  <si>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</si>
  <si>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</si>
  <si>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</si>
  <si>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 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</si>
  <si>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</si>
  <si>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</si>
  <si>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</si>
  <si>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</si>
  <si>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</si>
  <si>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000 1004 0000000000 600</t>
  </si>
  <si>
    <t xml:space="preserve"> 000 1004 0000000000 610</t>
  </si>
  <si>
    <t xml:space="preserve"> 000 1004 0000000000 612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</si>
  <si>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</si>
  <si>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</si>
  <si>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</si>
  <si>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</si>
  <si>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</si>
  <si>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</si>
  <si>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</si>
  <si>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</si>
  <si>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</si>
  <si>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</si>
  <si>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</si>
  <si>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000 1006 0000000000 810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</si>
  <si>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</si>
  <si>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000 1006 0000000000 811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</si>
  <si>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</si>
  <si>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</si>
  <si>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</si>
  <si>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</si>
  <si>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</si>
  <si>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</si>
  <si>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</si>
  <si>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</si>
  <si>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</si>
  <si>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</si>
  <si>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</si>
  <si>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</si>
  <si>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</si>
  <si>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</si>
  <si>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</si>
  <si>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</si>
  <si>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</si>
  <si>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</si>
  <si>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</si>
  <si>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</si>
  <si>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</si>
  <si>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</si>
  <si>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</si>
  <si>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</si>
  <si>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</si>
  <si>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</si>
  <si>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</si>
  <si>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</si>
  <si>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</si>
  <si>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</si>
  <si>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</si>
  <si>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</si>
  <si>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</si>
  <si>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</si>
  <si>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</si>
  <si>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</si>
  <si>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</si>
  <si>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</si>
  <si>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</si>
  <si>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</si>
  <si>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</si>
  <si>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</si>
  <si>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</si>
  <si>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</si>
  <si>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</si>
  <si>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</si>
  <si>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</si>
  <si>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</si>
  <si>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</si>
  <si>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</si>
  <si>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</si>
  <si>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</si>
  <si>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</si>
  <si>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</si>
  <si>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</si>
  <si>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</si>
  <si>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</si>
  <si>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муниципальных районов кредитов от кредитных организаций в валюте Российской Федерации</t>
  </si>
  <si>
    <t xml:space="preserve"> 000 0102000005 0000 810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</si>
  <si>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</si>
  <si>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</si>
  <si>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</si>
  <si>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</si>
  <si>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</si>
  <si>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</si>
  <si>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</si>
  <si>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</si>
  <si>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</si>
  <si>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</si>
  <si>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</si>
  <si>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</si>
  <si>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</si>
  <si>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</si>
  <si>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</si>
  <si>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</si>
  <si>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</si>
  <si>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</si>
  <si>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</si>
  <si>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</si>
  <si>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</si>
  <si>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</si>
  <si>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</si>
  <si>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</si>
  <si>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</si>
  <si>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</si>
  <si>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</si>
  <si>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</si>
  <si>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</si>
  <si>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</si>
  <si>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ОТЧЕТ ОБ ИСПОЛНЕНИИ  БЮДЖЕТА </t>
  </si>
  <si>
    <t>Неисполненные бюджетные назначения</t>
  </si>
  <si>
    <t xml:space="preserve">   по  Форме 0503317  с.3</t>
  </si>
  <si>
    <t xml:space="preserve">     по Форме 0503317  с.2</t>
  </si>
  <si>
    <t>по   Форме 0503317  с.1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</si>
  <si>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</si>
  <si>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</si>
  <si>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</si>
  <si>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</si>
  <si>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</si>
  <si>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</si>
  <si>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</si>
  <si>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</si>
  <si>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</si>
  <si>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</si>
  <si>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</si>
  <si>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</si>
  <si>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</si>
  <si>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</si>
  <si>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</si>
  <si>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</si>
  <si>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</si>
  <si>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</si>
  <si>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</si>
  <si>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</si>
  <si>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</si>
  <si>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</si>
  <si>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</si>
  <si>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</si>
  <si>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</si>
  <si>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</si>
  <si>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</si>
  <si>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</si>
  <si>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ДОХОДЫ ОТ ОКАЗАНИЯ ПЛАТНЫХ УСЛУГ И КОМПЕНСАЦИИ ЗАТРАТ ГОСУДАРСТВА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</si>
  <si>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</si>
  <si>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000 1163001001 0000 140</t>
  </si>
  <si>
    <t xml:space="preserve"> 000 1163001401 0000 140</t>
  </si>
  <si>
    <t xml:space="preserve"> 000 2021000000 0000 150</t>
  </si>
  <si>
    <t xml:space="preserve"> 000 2021500100 0000 150</t>
  </si>
  <si>
    <t xml:space="preserve"> 000 2021500105 0000 150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</si>
  <si>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</si>
  <si>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</si>
  <si>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000 2022999900 0000 150</t>
  </si>
  <si>
    <t xml:space="preserve"> 000 2022999905 0000 150</t>
  </si>
  <si>
    <t xml:space="preserve"> 000 2023000000 0000 150</t>
  </si>
  <si>
    <t xml:space="preserve"> 000 2023002200 0000 150</t>
  </si>
  <si>
    <t xml:space="preserve"> 000 2023002205 0000 150</t>
  </si>
  <si>
    <t xml:space="preserve"> 000 2023002400 0000 150</t>
  </si>
  <si>
    <t xml:space="preserve"> 000 2023002405 0000 150</t>
  </si>
  <si>
    <t xml:space="preserve"> 000 2023512000 0000 150</t>
  </si>
  <si>
    <t xml:space="preserve"> 000 2023512005 0000 150</t>
  </si>
  <si>
    <t xml:space="preserve"> 000 2023999900 0000 150</t>
  </si>
  <si>
    <t xml:space="preserve"> 000 2023999905 0000 150</t>
  </si>
  <si>
    <t xml:space="preserve"> 000 2024000000 0000 150</t>
  </si>
  <si>
    <t xml:space="preserve"> 000 2024001400 0000 150</t>
  </si>
  <si>
    <t xml:space="preserve"> 000 2024001405 0000 150</t>
  </si>
  <si>
    <t xml:space="preserve"> 000 2040500005 0000 150</t>
  </si>
  <si>
    <t xml:space="preserve"> 000 2040501005 0000 150</t>
  </si>
  <si>
    <t xml:space="preserve"> 000 2040502005 0000 150</t>
  </si>
  <si>
    <t xml:space="preserve"> 000 2070500005 0000 150</t>
  </si>
  <si>
    <t xml:space="preserve"> 000 2070502005 0000 150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</si>
  <si>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</si>
  <si>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</si>
  <si>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</si>
  <si>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</si>
  <si>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000 2180000005 0000 150</t>
  </si>
  <si>
    <t xml:space="preserve"> 000 2180500005 0000 150</t>
  </si>
  <si>
    <t xml:space="preserve"> 000 2180503005 0000 150</t>
  </si>
  <si>
    <t xml:space="preserve"> 000 2190000005 0000 150</t>
  </si>
  <si>
    <t xml:space="preserve"> 000 2196001005 0000 150</t>
  </si>
  <si>
    <t xml:space="preserve"> 000 0113 0000000000 110</t>
  </si>
  <si>
    <t xml:space="preserve"> 000 0113 0000000000 111</t>
  </si>
  <si>
    <t xml:space="preserve"> 000 0113 0000000000 119</t>
  </si>
  <si>
    <t xml:space="preserve"> 000 0113 0000000000 851</t>
  </si>
  <si>
    <t xml:space="preserve"> 000 0113 0000000000 852</t>
  </si>
  <si>
    <t xml:space="preserve"> 000 0309 0000000000 112</t>
  </si>
  <si>
    <t xml:space="preserve"> 000 0309 0000000000 851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</si>
  <si>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</si>
  <si>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</si>
  <si>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</si>
  <si>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</si>
  <si>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</si>
  <si>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</si>
  <si>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</si>
  <si>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</si>
  <si>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000 0701 0000000000 243</t>
  </si>
  <si>
    <t xml:space="preserve"> 000 0703 0000000000 600</t>
  </si>
  <si>
    <t xml:space="preserve"> 000 0703 0000000000 610</t>
  </si>
  <si>
    <t xml:space="preserve"> 000 0703 0000000000 611</t>
  </si>
  <si>
    <t xml:space="preserve"> 000 0707 0000000000 622</t>
  </si>
  <si>
    <t xml:space="preserve"> 000 0804 0000000000 800</t>
  </si>
  <si>
    <t xml:space="preserve"> 000 0804 0000000000 850</t>
  </si>
  <si>
    <t xml:space="preserve"> 000 0804 0000000000 853</t>
  </si>
  <si>
    <t xml:space="preserve"> 000 1105 0000000000 100</t>
  </si>
  <si>
    <t xml:space="preserve"> 000 1105 0000000000 120</t>
  </si>
  <si>
    <t xml:space="preserve"> 000 1105 0000000000 121</t>
  </si>
  <si>
    <t xml:space="preserve"> 000 1105 0000000000 129</t>
  </si>
  <si>
    <t xml:space="preserve"> 000 1105 0000000000 800</t>
  </si>
  <si>
    <t xml:space="preserve"> 000 1105 0000000000 850</t>
  </si>
  <si>
    <t xml:space="preserve"> 000 1105 0000000000 852</t>
  </si>
  <si>
    <t xml:space="preserve">  МЕЖБЮДЖЕТНЫЕ ТРАНСФЕРТЫ ОБЩЕГО ХАРАКТЕРА БЮДЖЕТАМ БЮДЖЕТНОЙ СИСТЕМЫ РОССИЙСКОЙ ФЕДЕРАЦИИ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</si>
  <si>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</si>
  <si>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</si>
  <si>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</t>
  </si>
  <si>
    <t xml:space="preserve"> 000 1163305005 0000 140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</si>
  <si>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</si>
  <si>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</si>
  <si>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</si>
  <si>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</si>
  <si>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000 0113 0000000000 122</t>
  </si>
  <si>
    <t xml:space="preserve"> 000 0701 0000000000 852</t>
  </si>
  <si>
    <t xml:space="preserve"> 000 0703 0000000000 852</t>
  </si>
  <si>
    <t xml:space="preserve"> 000 0709 0000000000 122</t>
  </si>
  <si>
    <t xml:space="preserve"> 000 0709 0000000000 852</t>
  </si>
  <si>
    <t xml:space="preserve"> 000 0801 0000000000 622</t>
  </si>
  <si>
    <t xml:space="preserve"> 000 1003 0000000000 320</t>
  </si>
  <si>
    <t xml:space="preserve"> 000 1003 0000000000 321</t>
  </si>
  <si>
    <t xml:space="preserve"> 000 1105 0000000000 122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</si>
  <si>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</si>
  <si>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</si>
  <si>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000 1050202002 0000 110</t>
  </si>
  <si>
    <t xml:space="preserve"> 000 1160600001 0000 140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</si>
  <si>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</si>
  <si>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</si>
  <si>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</si>
  <si>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</si>
  <si>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</si>
  <si>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</si>
  <si>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</si>
  <si>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</si>
  <si>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</si>
  <si>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000 0703 0000000000 243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</si>
  <si>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</si>
  <si>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</si>
  <si>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</si>
  <si>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</si>
  <si>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000 1050102201 0000 110</t>
  </si>
  <si>
    <t xml:space="preserve"> 000 1140602000 0000 430</t>
  </si>
  <si>
    <t xml:space="preserve"> 000 1140602505 0000 430</t>
  </si>
  <si>
    <t xml:space="preserve"> 000 0702 0000000000 853</t>
  </si>
  <si>
    <t xml:space="preserve"> 000 0709 0000000000 853</t>
  </si>
  <si>
    <t xml:space="preserve"> 000 0804 0000000000 122</t>
  </si>
  <si>
    <t xml:space="preserve"> 000 0701 0000000000 853</t>
  </si>
  <si>
    <t>на 1 июля 2019 г.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</si>
  <si>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</t>
  </si>
  <si>
    <t xml:space="preserve">  Плата за выбросы загрязняющих веществ в атмосферный воздух стационарными объектами</t>
  </si>
  <si>
    <t xml:space="preserve">  Доходы бюджетов муниципальных районов от возврата остатков субсидий, субвенций и иных межбюджетных трансфертов, имеющих целевое назначение, прошлых лет из бюджетов государственных внебюджетных фондов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</si>
  <si>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муниципальных районов</t>
  </si>
  <si>
    <t xml:space="preserve"> 000 1050101201 0000 110</t>
  </si>
  <si>
    <t xml:space="preserve"> 000 2022007700 0000 150</t>
  </si>
  <si>
    <t xml:space="preserve"> 000 2022007705 0000 150</t>
  </si>
  <si>
    <t xml:space="preserve"> 000 2186002005 0000 150</t>
  </si>
  <si>
    <t xml:space="preserve"> 000 2192506405 0000 150</t>
  </si>
  <si>
    <t xml:space="preserve"> 000 0113 0000000000 243</t>
  </si>
  <si>
    <t xml:space="preserve"> 000 0309 0000000000 500</t>
  </si>
  <si>
    <t xml:space="preserve"> 000 0309 0000000000 540</t>
  </si>
  <si>
    <t xml:space="preserve"> 000 0801 0000000000 243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</si>
</sst>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7" x14ac:knownFonts="1">
    <font>
      <sz val="11"/>
      <name val="Calibri"/>
      <family val="2"/>
      <scheme val="minor"/>
    </font>
    <font>
      <b/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6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i/>
      <sz val="8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  <font>
      <sz val="8"/>
      <color rgb="FF000000"/>
      <name val="Arial"/>
      <family val="2"/>
      <charset val="204"/>
    </font>
    <font>
      <sz val="8"/>
      <color rgb="FF000000"/>
      <name val="Calibri"/>
      <family val="2"/>
      <charset val="204"/>
      <scheme val="minor"/>
    </font>
    <font>
      <sz val="8"/>
      <name val="Calibri"/>
      <family val="2"/>
      <scheme val="minor"/>
    </font>
    <font>
      <b/>
      <sz val="12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8"/>
      <color rgb="FF000000"/>
      <name val="Arial"/>
      <family val="2"/>
      <charset val="204"/>
    </font>
    <font>
      <sz val="8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b/>
      <sz val="8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rgb="FF000000"/>
      </bottom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7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2" fillId="0" borderId="16">
      <alignment wrapText="1"/>
    </xf>
    <xf numFmtId="0" fontId="12" fillId="0" borderId="13">
      <alignment wrapText="1"/>
    </xf>
    <xf numFmtId="0" fontId="7" fillId="0" borderId="13"/>
    <xf numFmtId="0" fontId="14" fillId="0" borderId="0"/>
    <xf numFmtId="0" fontId="14" fillId="0" borderId="0"/>
    <xf numFmtId="0" fontId="14" fillId="0" borderId="0"/>
    <xf numFmtId="0" fontId="5" fillId="0" borderId="1"/>
    <xf numFmtId="0" fontId="5" fillId="0" borderId="1"/>
    <xf numFmtId="0" fontId="13" fillId="3" borderId="1"/>
    <xf numFmtId="0" fontId="13" fillId="0" borderId="1"/>
    <xf numFmtId="0" fontId="14" fillId="0" borderId="1"/>
    <xf numFmtId="0" fontId="19" fillId="0" borderId="1">
      <alignment horizontal="left" wrapText="1"/>
    </xf>
    <xf numFmtId="49" fontId="19" fillId="0" borderId="1">
      <alignment horizontal="center" wrapText="1"/>
    </xf>
    <xf numFmtId="49" fontId="19" fillId="0" borderId="1">
      <alignment horizontal="center"/>
    </xf>
    <xf numFmtId="0" fontId="20" fillId="0" borderId="1"/>
    <xf numFmtId="0" fontId="21" fillId="0" borderId="1"/>
    <xf numFmtId="0" fontId="22" fillId="0" borderId="1"/>
    <xf numFmtId="49" fontId="19" fillId="0" borderId="1"/>
    <xf numFmtId="0" fontId="19" fillId="0" borderId="1"/>
    <xf numFmtId="49" fontId="19" fillId="0" borderId="1">
      <alignment horizontal="right"/>
    </xf>
    <xf numFmtId="0" fontId="19" fillId="0" borderId="1">
      <alignment horizontal="center"/>
    </xf>
    <xf numFmtId="0" fontId="19" fillId="0" borderId="2">
      <alignment horizontal="left"/>
    </xf>
    <xf numFmtId="49" fontId="19" fillId="0" borderId="2"/>
    <xf numFmtId="0" fontId="19" fillId="0" borderId="2"/>
    <xf numFmtId="0" fontId="20" fillId="0" borderId="2"/>
    <xf numFmtId="49" fontId="19" fillId="0" borderId="16">
      <alignment horizontal="center" vertical="center" wrapText="1"/>
    </xf>
    <xf numFmtId="0" fontId="20" fillId="0" borderId="5"/>
    <xf numFmtId="49" fontId="19" fillId="0" borderId="4">
      <alignment horizontal="center" vertical="center" wrapText="1"/>
    </xf>
    <xf numFmtId="0" fontId="19" fillId="0" borderId="29">
      <alignment horizontal="left" wrapText="1"/>
    </xf>
    <xf numFmtId="49" fontId="19" fillId="0" borderId="18">
      <alignment horizontal="center" wrapText="1"/>
    </xf>
    <xf numFmtId="49" fontId="19" fillId="0" borderId="19">
      <alignment horizontal="center" wrapText="1"/>
    </xf>
    <xf numFmtId="4" fontId="19" fillId="0" borderId="30">
      <alignment horizontal="right"/>
    </xf>
    <xf numFmtId="4" fontId="19" fillId="0" borderId="31">
      <alignment horizontal="right"/>
    </xf>
    <xf numFmtId="0" fontId="19" fillId="0" borderId="32">
      <alignment horizontal="left" wrapText="1"/>
    </xf>
    <xf numFmtId="0" fontId="20" fillId="0" borderId="8"/>
    <xf numFmtId="0" fontId="19" fillId="0" borderId="22">
      <alignment horizontal="left" wrapText="1" indent="1"/>
    </xf>
    <xf numFmtId="49" fontId="19" fillId="0" borderId="27">
      <alignment horizontal="center" wrapText="1"/>
    </xf>
    <xf numFmtId="49" fontId="19" fillId="0" borderId="16">
      <alignment horizontal="center"/>
    </xf>
    <xf numFmtId="49" fontId="19" fillId="0" borderId="20">
      <alignment horizontal="center"/>
    </xf>
    <xf numFmtId="0" fontId="19" fillId="0" borderId="26">
      <alignment horizontal="left" wrapText="1" indent="1"/>
    </xf>
    <xf numFmtId="0" fontId="19" fillId="0" borderId="31">
      <alignment horizontal="left" wrapText="1" indent="2"/>
    </xf>
    <xf numFmtId="49" fontId="19" fillId="0" borderId="33">
      <alignment horizontal="center"/>
    </xf>
    <xf numFmtId="49" fontId="19" fillId="0" borderId="30">
      <alignment horizontal="center"/>
    </xf>
    <xf numFmtId="0" fontId="19" fillId="0" borderId="11">
      <alignment horizontal="left" wrapText="1" indent="2"/>
    </xf>
    <xf numFmtId="0" fontId="19" fillId="0" borderId="12"/>
    <xf numFmtId="0" fontId="19" fillId="0" borderId="34"/>
    <xf numFmtId="0" fontId="22" fillId="0" borderId="35">
      <alignment horizontal="left" wrapText="1"/>
    </xf>
    <xf numFmtId="0" fontId="19" fillId="0" borderId="36">
      <alignment horizontal="center" wrapText="1"/>
    </xf>
    <xf numFmtId="49" fontId="19" fillId="0" borderId="37">
      <alignment horizontal="center" wrapText="1"/>
    </xf>
    <xf numFmtId="4" fontId="19" fillId="0" borderId="19">
      <alignment horizontal="right"/>
    </xf>
    <xf numFmtId="4" fontId="19" fillId="0" borderId="38">
      <alignment horizontal="right"/>
    </xf>
    <xf numFmtId="0" fontId="22" fillId="0" borderId="9">
      <alignment horizontal="left" wrapText="1"/>
    </xf>
    <xf numFmtId="0" fontId="20" fillId="0" borderId="15"/>
    <xf numFmtId="0" fontId="20" fillId="0" borderId="13"/>
    <xf numFmtId="0" fontId="19" fillId="2" borderId="1"/>
    <xf numFmtId="0" fontId="19" fillId="0" borderId="1">
      <alignment horizontal="center" wrapText="1"/>
    </xf>
    <xf numFmtId="0" fontId="22" fillId="0" borderId="1">
      <alignment horizontal="center"/>
    </xf>
    <xf numFmtId="0" fontId="22" fillId="0" borderId="2"/>
    <xf numFmtId="49" fontId="19" fillId="0" borderId="2">
      <alignment horizontal="left"/>
    </xf>
    <xf numFmtId="49" fontId="19" fillId="0" borderId="19">
      <alignment horizontal="center"/>
    </xf>
    <xf numFmtId="4" fontId="19" fillId="0" borderId="16">
      <alignment horizontal="right"/>
    </xf>
    <xf numFmtId="4" fontId="19" fillId="0" borderId="20">
      <alignment horizontal="right"/>
    </xf>
    <xf numFmtId="0" fontId="19" fillId="0" borderId="22">
      <alignment horizontal="left" wrapText="1"/>
    </xf>
    <xf numFmtId="49" fontId="19" fillId="0" borderId="23">
      <alignment horizontal="center" wrapText="1"/>
    </xf>
    <xf numFmtId="49" fontId="19" fillId="0" borderId="24">
      <alignment horizontal="center"/>
    </xf>
    <xf numFmtId="49" fontId="19" fillId="0" borderId="25">
      <alignment horizontal="center"/>
    </xf>
    <xf numFmtId="0" fontId="19" fillId="0" borderId="26">
      <alignment horizontal="left" wrapText="1"/>
    </xf>
    <xf numFmtId="0" fontId="20" fillId="0" borderId="24"/>
    <xf numFmtId="0" fontId="20" fillId="0" borderId="25"/>
    <xf numFmtId="0" fontId="19" fillId="0" borderId="29">
      <alignment horizontal="left" wrapText="1" indent="1"/>
    </xf>
    <xf numFmtId="49" fontId="19" fillId="0" borderId="33">
      <alignment horizontal="center" wrapText="1"/>
    </xf>
    <xf numFmtId="0" fontId="19" fillId="0" borderId="32">
      <alignment horizontal="left" wrapText="1" indent="1"/>
    </xf>
    <xf numFmtId="0" fontId="19" fillId="0" borderId="22">
      <alignment horizontal="left" wrapText="1" indent="2"/>
    </xf>
    <xf numFmtId="0" fontId="19" fillId="0" borderId="26">
      <alignment horizontal="left" wrapText="1" indent="2"/>
    </xf>
    <xf numFmtId="0" fontId="19" fillId="0" borderId="39">
      <alignment horizontal="left" wrapText="1" indent="2"/>
    </xf>
    <xf numFmtId="49" fontId="19" fillId="0" borderId="33">
      <alignment horizontal="center" shrinkToFit="1"/>
    </xf>
    <xf numFmtId="49" fontId="19" fillId="0" borderId="30">
      <alignment horizontal="center" shrinkToFit="1"/>
    </xf>
    <xf numFmtId="0" fontId="19" fillId="0" borderId="32">
      <alignment horizontal="left" wrapText="1" indent="2"/>
    </xf>
    <xf numFmtId="0" fontId="1" fillId="0" borderId="1"/>
    <xf numFmtId="49" fontId="7" fillId="0" borderId="1"/>
    <xf numFmtId="0" fontId="4" fillId="0" borderId="1"/>
    <xf numFmtId="0" fontId="7" fillId="0" borderId="2">
      <alignment horizontal="left"/>
    </xf>
    <xf numFmtId="49" fontId="7" fillId="0" borderId="2"/>
    <xf numFmtId="0" fontId="4" fillId="0" borderId="2"/>
    <xf numFmtId="0" fontId="4" fillId="0" borderId="5"/>
    <xf numFmtId="0" fontId="23" fillId="0" borderId="1">
      <alignment horizontal="left" wrapText="1"/>
    </xf>
    <xf numFmtId="49" fontId="23" fillId="0" borderId="1">
      <alignment horizontal="center" wrapText="1"/>
    </xf>
    <xf numFmtId="49" fontId="23" fillId="0" borderId="1">
      <alignment horizontal="center"/>
    </xf>
    <xf numFmtId="0" fontId="24" fillId="0" borderId="1"/>
    <xf numFmtId="49" fontId="23" fillId="0" borderId="16">
      <alignment horizontal="center" vertical="center" wrapText="1"/>
    </xf>
    <xf numFmtId="49" fontId="23" fillId="0" borderId="4">
      <alignment horizontal="center" vertical="center" wrapText="1"/>
    </xf>
    <xf numFmtId="0" fontId="23" fillId="0" borderId="29">
      <alignment horizontal="left" wrapText="1"/>
    </xf>
    <xf numFmtId="49" fontId="23" fillId="0" borderId="18">
      <alignment horizontal="center" wrapText="1"/>
    </xf>
    <xf numFmtId="49" fontId="23" fillId="0" borderId="19">
      <alignment horizontal="center" wrapText="1"/>
    </xf>
    <xf numFmtId="4" fontId="23" fillId="0" borderId="30">
      <alignment horizontal="right"/>
    </xf>
    <xf numFmtId="4" fontId="23" fillId="0" borderId="31">
      <alignment horizontal="right"/>
    </xf>
    <xf numFmtId="0" fontId="25" fillId="0" borderId="8"/>
    <xf numFmtId="0" fontId="24" fillId="0" borderId="1"/>
    <xf numFmtId="0" fontId="23" fillId="0" borderId="22">
      <alignment horizontal="left" wrapText="1" indent="1"/>
    </xf>
    <xf numFmtId="49" fontId="23" fillId="0" borderId="27">
      <alignment horizontal="center" wrapText="1"/>
    </xf>
    <xf numFmtId="49" fontId="23" fillId="0" borderId="16">
      <alignment horizontal="center"/>
    </xf>
    <xf numFmtId="0" fontId="23" fillId="0" borderId="31">
      <alignment horizontal="left" wrapText="1" indent="2"/>
    </xf>
    <xf numFmtId="49" fontId="23" fillId="0" borderId="33">
      <alignment horizontal="center"/>
    </xf>
    <xf numFmtId="49" fontId="23" fillId="0" borderId="30">
      <alignment horizontal="center"/>
    </xf>
    <xf numFmtId="0" fontId="26" fillId="0" borderId="35">
      <alignment horizontal="left" wrapText="1"/>
    </xf>
    <xf numFmtId="0" fontId="23" fillId="0" borderId="36">
      <alignment horizontal="center" wrapText="1"/>
    </xf>
    <xf numFmtId="49" fontId="23" fillId="0" borderId="37">
      <alignment horizontal="center" wrapText="1"/>
    </xf>
    <xf numFmtId="4" fontId="23" fillId="0" borderId="19">
      <alignment horizontal="right"/>
    </xf>
    <xf numFmtId="0" fontId="25" fillId="0" borderId="1"/>
    <xf numFmtId="0" fontId="25" fillId="0" borderId="15"/>
    <xf numFmtId="0" fontId="23" fillId="0" borderId="1"/>
    <xf numFmtId="0" fontId="23" fillId="2" borderId="1"/>
  </cellStyleXfs>
  <cellXfs count="15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0" fontId="7" fillId="0" borderId="1" xfId="19" applyNumberFormat="1" applyProtection="1"/>
    <xf numFmtId="49" fontId="7" fillId="0" borderId="1" xfId="23" applyNumberFormat="1" applyProtection="1"/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10" fillId="0" borderId="1" xfId="34" applyNumberFormat="1" applyProtection="1"/>
    <xf numFmtId="49" fontId="7" fillId="0" borderId="16" xfId="36" applyNumberFormat="1" applyProtection="1">
      <alignment horizontal="center" vertical="center" wrapText="1"/>
    </xf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NumberFormat="1" applyProtection="1">
      <alignment horizontal="center" wrapText="1"/>
    </xf>
    <xf numFmtId="49" fontId="7" fillId="0" borderId="1" xfId="59" applyNumberFormat="1" applyProtection="1">
      <alignment horizontal="center"/>
    </xf>
    <xf numFmtId="0" fontId="7" fillId="0" borderId="2" xfId="62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NumberFormat="1" applyProtection="1">
      <alignment horizontal="left"/>
    </xf>
    <xf numFmtId="0" fontId="7" fillId="0" borderId="1" xfId="20" applyNumberFormat="1" applyProtection="1">
      <alignment horizontal="center"/>
    </xf>
    <xf numFmtId="49" fontId="7" fillId="0" borderId="1" xfId="61" applyNumberFormat="1" applyBorder="1" applyProtection="1"/>
    <xf numFmtId="0" fontId="4" fillId="0" borderId="1" xfId="63" applyNumberFormat="1" applyBorder="1" applyProtection="1"/>
    <xf numFmtId="49" fontId="7" fillId="0" borderId="24" xfId="36" applyNumberFormat="1" applyBorder="1" applyProtection="1">
      <alignment horizontal="center" vertical="center" wrapText="1"/>
    </xf>
    <xf numFmtId="0" fontId="4" fillId="0" borderId="1" xfId="83" applyNumberFormat="1" applyBorder="1" applyProtection="1"/>
    <xf numFmtId="0" fontId="7" fillId="0" borderId="52" xfId="64" applyNumberFormat="1" applyBorder="1" applyProtection="1">
      <alignment horizontal="left" wrapText="1"/>
    </xf>
    <xf numFmtId="49" fontId="9" fillId="0" borderId="1" xfId="14" applyNumberFormat="1" applyBorder="1" applyProtection="1">
      <alignment horizontal="right"/>
    </xf>
    <xf numFmtId="0" fontId="7" fillId="0" borderId="1" xfId="21" applyNumberFormat="1" applyBorder="1" applyProtection="1">
      <alignment horizontal="right"/>
    </xf>
    <xf numFmtId="49" fontId="4" fillId="0" borderId="47" xfId="15" applyBorder="1" applyProtection="1">
      <alignment horizontal="center"/>
      <protection locked="0"/>
    </xf>
    <xf numFmtId="49" fontId="4" fillId="0" borderId="1" xfId="15" applyNumberFormat="1" applyBorder="1" applyProtection="1">
      <alignment horizontal="center"/>
    </xf>
    <xf numFmtId="164" fontId="7" fillId="0" borderId="1" xfId="22" applyNumberFormat="1" applyBorder="1" applyProtection="1">
      <alignment horizontal="center"/>
    </xf>
    <xf numFmtId="0" fontId="7" fillId="0" borderId="47" xfId="25" applyBorder="1" applyProtection="1">
      <alignment horizontal="center"/>
      <protection locked="0"/>
    </xf>
    <xf numFmtId="0" fontId="7" fillId="0" borderId="1" xfId="25" applyNumberFormat="1" applyBorder="1" applyProtection="1">
      <alignment horizontal="center"/>
    </xf>
    <xf numFmtId="49" fontId="7" fillId="0" borderId="47" xfId="27" applyBorder="1" applyProtection="1">
      <alignment horizontal="center"/>
      <protection locked="0"/>
    </xf>
    <xf numFmtId="49" fontId="7" fillId="0" borderId="1" xfId="27" applyNumberFormat="1" applyBorder="1" applyProtection="1">
      <alignment horizontal="center"/>
    </xf>
    <xf numFmtId="49" fontId="7" fillId="0" borderId="47" xfId="29" applyBorder="1" applyProtection="1">
      <alignment horizontal="center"/>
      <protection locked="0"/>
    </xf>
    <xf numFmtId="49" fontId="7" fillId="0" borderId="1" xfId="29" applyNumberFormat="1" applyBorder="1" applyProtection="1">
      <alignment horizontal="center"/>
    </xf>
    <xf numFmtId="0" fontId="7" fillId="0" borderId="47" xfId="32" applyBorder="1" applyProtection="1">
      <alignment horizontal="center"/>
      <protection locked="0"/>
    </xf>
    <xf numFmtId="0" fontId="7" fillId="0" borderId="1" xfId="32" applyNumberFormat="1" applyBorder="1" applyProtection="1">
      <alignment horizontal="center"/>
    </xf>
    <xf numFmtId="49" fontId="7" fillId="0" borderId="47" xfId="33" applyBorder="1" applyProtection="1">
      <alignment horizontal="center"/>
      <protection locked="0"/>
    </xf>
    <xf numFmtId="49" fontId="7" fillId="0" borderId="1" xfId="33" applyNumberFormat="1" applyBorder="1" applyProtection="1">
      <alignment horizontal="center"/>
    </xf>
    <xf numFmtId="0" fontId="16" fillId="0" borderId="1" xfId="7" applyNumberFormat="1" applyFont="1" applyProtection="1"/>
    <xf numFmtId="0" fontId="17" fillId="0" borderId="0" xfId="0" applyFont="1" applyProtection="1">
      <protection locked="0"/>
    </xf>
    <xf numFmtId="49" fontId="15" fillId="0" borderId="49" xfId="37" applyNumberFormat="1" applyFont="1" applyBorder="1" applyProtection="1">
      <alignment horizontal="center" vertical="center" wrapText="1"/>
    </xf>
    <xf numFmtId="0" fontId="7" fillId="0" borderId="28" xfId="89" applyNumberFormat="1" applyBorder="1" applyProtection="1">
      <alignment horizontal="left" wrapText="1"/>
    </xf>
    <xf numFmtId="0" fontId="7" fillId="0" borderId="52" xfId="93" applyNumberFormat="1" applyBorder="1" applyProtection="1">
      <alignment horizontal="left" wrapText="1" indent="1"/>
    </xf>
    <xf numFmtId="0" fontId="7" fillId="0" borderId="28" xfId="96" applyNumberFormat="1" applyBorder="1" applyProtection="1">
      <alignment horizontal="left" wrapText="1" indent="2"/>
    </xf>
    <xf numFmtId="0" fontId="7" fillId="0" borderId="53" xfId="98" applyNumberFormat="1" applyBorder="1" applyProtection="1">
      <alignment horizontal="left" wrapText="1" indent="2"/>
    </xf>
    <xf numFmtId="49" fontId="7" fillId="0" borderId="47" xfId="46" applyNumberFormat="1" applyBorder="1" applyProtection="1">
      <alignment horizontal="center"/>
    </xf>
    <xf numFmtId="0" fontId="4" fillId="0" borderId="47" xfId="91" applyNumberFormat="1" applyBorder="1" applyProtection="1"/>
    <xf numFmtId="49" fontId="7" fillId="0" borderId="47" xfId="73" applyNumberFormat="1" applyBorder="1" applyProtection="1">
      <alignment horizontal="center"/>
    </xf>
    <xf numFmtId="4" fontId="7" fillId="0" borderId="47" xfId="66" applyNumberFormat="1" applyBorder="1" applyProtection="1">
      <alignment horizontal="right"/>
    </xf>
    <xf numFmtId="49" fontId="7" fillId="0" borderId="47" xfId="100" applyNumberFormat="1" applyBorder="1" applyProtection="1">
      <alignment horizontal="center" shrinkToFit="1"/>
    </xf>
    <xf numFmtId="49" fontId="7" fillId="0" borderId="54" xfId="39" applyNumberFormat="1" applyBorder="1" applyProtection="1">
      <alignment horizontal="center" wrapText="1"/>
    </xf>
    <xf numFmtId="49" fontId="7" fillId="0" borderId="55" xfId="40" applyNumberFormat="1" applyBorder="1" applyProtection="1">
      <alignment horizontal="center"/>
    </xf>
    <xf numFmtId="4" fontId="7" fillId="0" borderId="55" xfId="41" applyNumberFormat="1" applyBorder="1" applyProtection="1">
      <alignment horizontal="right"/>
    </xf>
    <xf numFmtId="49" fontId="7" fillId="0" borderId="56" xfId="45" applyNumberFormat="1" applyBorder="1" applyProtection="1">
      <alignment horizontal="center" wrapText="1"/>
    </xf>
    <xf numFmtId="49" fontId="7" fillId="0" borderId="56" xfId="94" applyNumberFormat="1" applyBorder="1" applyProtection="1">
      <alignment horizontal="center" wrapText="1"/>
    </xf>
    <xf numFmtId="49" fontId="7" fillId="0" borderId="56" xfId="99" applyNumberFormat="1" applyBorder="1" applyProtection="1">
      <alignment horizontal="center" shrinkToFit="1"/>
    </xf>
    <xf numFmtId="49" fontId="7" fillId="0" borderId="57" xfId="99" applyNumberFormat="1" applyBorder="1" applyProtection="1">
      <alignment horizontal="center" shrinkToFit="1"/>
    </xf>
    <xf numFmtId="49" fontId="7" fillId="0" borderId="58" xfId="100" applyNumberFormat="1" applyBorder="1" applyProtection="1">
      <alignment horizontal="center" shrinkToFit="1"/>
    </xf>
    <xf numFmtId="49" fontId="15" fillId="0" borderId="5" xfId="37" applyNumberFormat="1" applyFont="1" applyBorder="1" applyProtection="1">
      <alignment horizontal="center" vertical="center" wrapText="1"/>
    </xf>
    <xf numFmtId="49" fontId="15" fillId="0" borderId="59" xfId="37" applyNumberFormat="1" applyFont="1" applyBorder="1" applyProtection="1">
      <alignment horizontal="center" vertical="center" wrapText="1"/>
    </xf>
    <xf numFmtId="4" fontId="7" fillId="0" borderId="50" xfId="66" applyNumberFormat="1" applyBorder="1" applyProtection="1">
      <alignment horizontal="right"/>
    </xf>
    <xf numFmtId="4" fontId="7" fillId="0" borderId="51" xfId="66" applyNumberFormat="1" applyBorder="1" applyProtection="1">
      <alignment horizontal="right"/>
    </xf>
    <xf numFmtId="4" fontId="0" fillId="0" borderId="0" xfId="0" applyNumberFormat="1" applyProtection="1">
      <protection locked="0"/>
    </xf>
    <xf numFmtId="4" fontId="7" fillId="0" borderId="60" xfId="66" applyNumberFormat="1" applyBorder="1" applyProtection="1">
      <alignment horizontal="right"/>
    </xf>
    <xf numFmtId="4" fontId="7" fillId="0" borderId="61" xfId="66" applyNumberFormat="1" applyBorder="1" applyProtection="1">
      <alignment horizontal="right"/>
    </xf>
    <xf numFmtId="0" fontId="0" fillId="0" borderId="1" xfId="0" applyBorder="1" applyProtection="1">
      <protection locked="0"/>
    </xf>
    <xf numFmtId="0" fontId="14" fillId="0" borderId="1" xfId="175" applyProtection="1">
      <protection locked="0"/>
    </xf>
    <xf numFmtId="164" fontId="7" fillId="4" borderId="47" xfId="22" applyFill="1" applyBorder="1" applyProtection="1">
      <alignment horizontal="center"/>
      <protection locked="0"/>
    </xf>
    <xf numFmtId="4" fontId="7" fillId="0" borderId="47" xfId="41" applyNumberFormat="1" applyBorder="1" applyProtection="1">
      <alignment horizontal="right"/>
    </xf>
    <xf numFmtId="49" fontId="7" fillId="0" borderId="62" xfId="46" applyNumberFormat="1" applyBorder="1" applyProtection="1">
      <alignment horizontal="center"/>
    </xf>
    <xf numFmtId="0" fontId="1" fillId="0" borderId="1" xfId="243" applyNumberFormat="1" applyProtection="1"/>
    <xf numFmtId="49" fontId="7" fillId="0" borderId="1" xfId="244" applyProtection="1"/>
    <xf numFmtId="0" fontId="4" fillId="0" borderId="1" xfId="245" applyNumberFormat="1" applyProtection="1"/>
    <xf numFmtId="0" fontId="7" fillId="0" borderId="1" xfId="246" applyNumberFormat="1" applyBorder="1" applyProtection="1">
      <alignment horizontal="left"/>
    </xf>
    <xf numFmtId="49" fontId="7" fillId="0" borderId="1" xfId="247" applyBorder="1" applyProtection="1"/>
    <xf numFmtId="0" fontId="4" fillId="0" borderId="1" xfId="248" applyNumberFormat="1" applyBorder="1" applyProtection="1"/>
    <xf numFmtId="0" fontId="4" fillId="0" borderId="1" xfId="249" applyNumberFormat="1" applyBorder="1" applyProtection="1"/>
    <xf numFmtId="49" fontId="15" fillId="0" borderId="47" xfId="37" applyNumberFormat="1" applyFont="1" applyBorder="1" applyProtection="1">
      <alignment horizontal="center" vertical="center" wrapText="1"/>
    </xf>
    <xf numFmtId="4" fontId="15" fillId="0" borderId="47" xfId="16" applyNumberFormat="1" applyFont="1" applyBorder="1" applyAlignment="1" applyProtection="1">
      <alignment horizontal="right"/>
    </xf>
    <xf numFmtId="4" fontId="7" fillId="0" borderId="63" xfId="41" applyNumberFormat="1" applyBorder="1" applyProtection="1">
      <alignment horizontal="right"/>
    </xf>
    <xf numFmtId="4" fontId="7" fillId="0" borderId="51" xfId="41" applyNumberFormat="1" applyBorder="1" applyProtection="1">
      <alignment horizontal="right"/>
    </xf>
    <xf numFmtId="0" fontId="23" fillId="0" borderId="47" xfId="38" applyNumberFormat="1" applyFont="1" applyBorder="1" applyProtection="1">
      <alignment horizontal="left" wrapText="1"/>
    </xf>
    <xf numFmtId="0" fontId="23" fillId="0" borderId="47" xfId="49" applyNumberFormat="1" applyFont="1" applyBorder="1" applyProtection="1">
      <alignment horizontal="left" wrapText="1" indent="2"/>
    </xf>
    <xf numFmtId="0" fontId="7" fillId="0" borderId="1" xfId="248" applyNumberFormat="1" applyFont="1" applyBorder="1" applyProtection="1"/>
    <xf numFmtId="0" fontId="7" fillId="0" borderId="1" xfId="245" applyNumberFormat="1" applyFont="1" applyProtection="1"/>
    <xf numFmtId="49" fontId="23" fillId="0" borderId="47" xfId="40" applyFont="1" applyBorder="1" applyProtection="1">
      <alignment horizontal="center"/>
    </xf>
    <xf numFmtId="4" fontId="23" fillId="0" borderId="47" xfId="41" applyFont="1" applyBorder="1" applyProtection="1">
      <alignment horizontal="right"/>
    </xf>
    <xf numFmtId="49" fontId="23" fillId="0" borderId="47" xfId="45" applyFont="1" applyBorder="1" applyProtection="1">
      <alignment horizontal="center" wrapText="1"/>
    </xf>
    <xf numFmtId="49" fontId="23" fillId="0" borderId="47" xfId="46" applyFont="1" applyBorder="1" applyProtection="1">
      <alignment horizontal="center"/>
    </xf>
    <xf numFmtId="49" fontId="23" fillId="0" borderId="47" xfId="50" applyFont="1" applyBorder="1" applyProtection="1">
      <alignment horizontal="center"/>
    </xf>
    <xf numFmtId="0" fontId="23" fillId="0" borderId="1" xfId="250" applyNumberFormat="1" applyProtection="1">
      <alignment horizontal="left" wrapText="1"/>
    </xf>
    <xf numFmtId="49" fontId="23" fillId="0" borderId="1" xfId="251" applyProtection="1">
      <alignment horizontal="center" wrapText="1"/>
    </xf>
    <xf numFmtId="49" fontId="23" fillId="0" borderId="1" xfId="252" applyProtection="1">
      <alignment horizontal="center"/>
    </xf>
    <xf numFmtId="0" fontId="24" fillId="0" borderId="1" xfId="253" applyNumberFormat="1" applyProtection="1"/>
    <xf numFmtId="49" fontId="23" fillId="0" borderId="47" xfId="255" applyBorder="1" applyProtection="1">
      <alignment horizontal="center" vertical="center" wrapText="1"/>
    </xf>
    <xf numFmtId="49" fontId="7" fillId="0" borderId="47" xfId="255" applyNumberFormat="1" applyFont="1" applyBorder="1" applyProtection="1">
      <alignment horizontal="center" vertical="center" wrapText="1"/>
    </xf>
    <xf numFmtId="0" fontId="23" fillId="0" borderId="47" xfId="256" applyNumberFormat="1" applyBorder="1" applyProtection="1">
      <alignment horizontal="left" wrapText="1"/>
    </xf>
    <xf numFmtId="49" fontId="23" fillId="0" borderId="47" xfId="257" applyBorder="1" applyProtection="1">
      <alignment horizontal="center" wrapText="1"/>
    </xf>
    <xf numFmtId="49" fontId="23" fillId="0" borderId="47" xfId="258" applyBorder="1" applyProtection="1">
      <alignment horizontal="center" wrapText="1"/>
    </xf>
    <xf numFmtId="4" fontId="23" fillId="0" borderId="47" xfId="259" applyBorder="1" applyProtection="1">
      <alignment horizontal="right"/>
    </xf>
    <xf numFmtId="0" fontId="24" fillId="0" borderId="1" xfId="262" applyNumberFormat="1" applyProtection="1"/>
    <xf numFmtId="0" fontId="23" fillId="0" borderId="47" xfId="263" applyNumberFormat="1" applyBorder="1" applyProtection="1">
      <alignment horizontal="left" wrapText="1" indent="1"/>
    </xf>
    <xf numFmtId="49" fontId="23" fillId="0" borderId="47" xfId="264" applyBorder="1" applyProtection="1">
      <alignment horizontal="center" wrapText="1"/>
    </xf>
    <xf numFmtId="49" fontId="23" fillId="0" borderId="47" xfId="265" applyBorder="1" applyProtection="1">
      <alignment horizontal="center"/>
    </xf>
    <xf numFmtId="0" fontId="23" fillId="0" borderId="47" xfId="266" applyNumberFormat="1" applyBorder="1" applyProtection="1">
      <alignment horizontal="left" wrapText="1" indent="2"/>
    </xf>
    <xf numFmtId="49" fontId="23" fillId="0" borderId="47" xfId="267" applyBorder="1" applyProtection="1">
      <alignment horizontal="center"/>
    </xf>
    <xf numFmtId="49" fontId="23" fillId="0" borderId="47" xfId="268" applyBorder="1" applyProtection="1">
      <alignment horizontal="center"/>
    </xf>
    <xf numFmtId="0" fontId="26" fillId="0" borderId="47" xfId="269" applyNumberFormat="1" applyBorder="1" applyProtection="1">
      <alignment horizontal="left" wrapText="1"/>
    </xf>
    <xf numFmtId="0" fontId="23" fillId="0" borderId="47" xfId="270" applyNumberFormat="1" applyBorder="1" applyProtection="1">
      <alignment horizontal="center" wrapText="1"/>
    </xf>
    <xf numFmtId="49" fontId="23" fillId="0" borderId="47" xfId="271" applyBorder="1" applyProtection="1">
      <alignment horizontal="center" wrapText="1"/>
    </xf>
    <xf numFmtId="4" fontId="23" fillId="0" borderId="47" xfId="272" applyBorder="1" applyProtection="1">
      <alignment horizontal="right"/>
    </xf>
    <xf numFmtId="0" fontId="25" fillId="0" borderId="1" xfId="273" applyNumberFormat="1" applyProtection="1"/>
    <xf numFmtId="0" fontId="25" fillId="0" borderId="1" xfId="274" applyNumberFormat="1" applyBorder="1" applyProtection="1"/>
    <xf numFmtId="0" fontId="23" fillId="0" borderId="1" xfId="275" applyNumberFormat="1" applyProtection="1"/>
    <xf numFmtId="0" fontId="23" fillId="2" borderId="1" xfId="276" applyNumberFormat="1" applyProtection="1"/>
    <xf numFmtId="49" fontId="7" fillId="0" borderId="47" xfId="36" applyNumberFormat="1" applyBorder="1" applyProtection="1">
      <alignment horizontal="center" vertical="center" wrapText="1"/>
    </xf>
    <xf numFmtId="4" fontId="7" fillId="0" borderId="47" xfId="16" applyNumberFormat="1" applyFont="1" applyBorder="1" applyAlignment="1" applyProtection="1">
      <alignment horizontal="right"/>
    </xf>
    <xf numFmtId="49" fontId="23" fillId="0" borderId="47" xfId="254" applyBorder="1" applyProtection="1">
      <alignment horizontal="center" vertical="center" wrapText="1"/>
    </xf>
    <xf numFmtId="4" fontId="7" fillId="0" borderId="64" xfId="16" applyNumberFormat="1" applyFont="1" applyBorder="1" applyAlignment="1" applyProtection="1">
      <alignment horizontal="right"/>
    </xf>
    <xf numFmtId="4" fontId="7" fillId="0" borderId="47" xfId="261" applyNumberFormat="1" applyFont="1" applyBorder="1" applyProtection="1"/>
    <xf numFmtId="0" fontId="15" fillId="0" borderId="1" xfId="5" applyNumberFormat="1" applyFont="1" applyAlignment="1" applyProtection="1">
      <alignment horizontal="center"/>
    </xf>
    <xf numFmtId="49" fontId="15" fillId="0" borderId="47" xfId="36" applyFont="1" applyBorder="1" applyAlignment="1" applyProtection="1">
      <alignment horizontal="center" vertical="center" wrapText="1"/>
      <protection locked="0"/>
    </xf>
    <xf numFmtId="49" fontId="7" fillId="0" borderId="47" xfId="36" applyBorder="1" applyAlignment="1" applyProtection="1">
      <alignment horizontal="center" vertical="center" wrapText="1"/>
      <protection locked="0"/>
    </xf>
    <xf numFmtId="49" fontId="15" fillId="0" borderId="47" xfId="36" applyNumberFormat="1" applyFont="1" applyBorder="1" applyAlignment="1" applyProtection="1">
      <alignment horizontal="center" vertical="center" wrapText="1"/>
    </xf>
    <xf numFmtId="49" fontId="7" fillId="0" borderId="47" xfId="36" applyNumberFormat="1" applyBorder="1" applyAlignment="1" applyProtection="1">
      <alignment horizontal="center" vertical="center" wrapText="1"/>
    </xf>
    <xf numFmtId="0" fontId="18" fillId="0" borderId="1" xfId="2" applyNumberFormat="1" applyFont="1" applyAlignment="1" applyProtection="1">
      <alignment horizontal="center" wrapText="1"/>
    </xf>
    <xf numFmtId="0" fontId="2" fillId="0" borderId="1" xfId="2" applyNumberFormat="1" applyAlignment="1" applyProtection="1">
      <alignment horizontal="center" wrapText="1"/>
    </xf>
    <xf numFmtId="49" fontId="7" fillId="0" borderId="47" xfId="36" applyNumberFormat="1" applyBorder="1" applyProtection="1">
      <alignment horizontal="center" vertical="center" wrapText="1"/>
    </xf>
    <xf numFmtId="49" fontId="7" fillId="0" borderId="47" xfId="36" applyBorder="1" applyProtection="1">
      <alignment horizontal="center" vertical="center" wrapText="1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0" fontId="7" fillId="0" borderId="1" xfId="245" applyNumberFormat="1" applyFont="1" applyAlignment="1" applyProtection="1">
      <alignment horizontal="center"/>
    </xf>
    <xf numFmtId="49" fontId="23" fillId="0" borderId="47" xfId="254" applyBorder="1" applyProtection="1">
      <alignment horizontal="center" vertical="center" wrapText="1"/>
    </xf>
    <xf numFmtId="49" fontId="7" fillId="0" borderId="47" xfId="254" applyFont="1" applyBorder="1" applyAlignment="1" applyProtection="1">
      <alignment horizontal="center" vertical="center" wrapText="1"/>
      <protection locked="0"/>
    </xf>
    <xf numFmtId="0" fontId="14" fillId="0" borderId="47" xfId="175" applyBorder="1" applyAlignment="1">
      <alignment horizontal="center" vertical="center" wrapText="1"/>
    </xf>
    <xf numFmtId="0" fontId="17" fillId="0" borderId="47" xfId="175" applyFont="1" applyBorder="1" applyAlignment="1"/>
    <xf numFmtId="0" fontId="15" fillId="0" borderId="1" xfId="20" applyNumberFormat="1" applyFont="1" applyAlignment="1" applyProtection="1">
      <alignment horizontal="center"/>
    </xf>
    <xf numFmtId="0" fontId="7" fillId="0" borderId="1" xfId="20" applyNumberFormat="1" applyAlignment="1" applyProtection="1">
      <alignment horizontal="center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49" fontId="7" fillId="0" borderId="16" xfId="36" applyNumberFormat="1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49" fontId="7" fillId="0" borderId="48" xfId="36" applyNumberFormat="1" applyBorder="1" applyProtection="1">
      <alignment horizontal="center" vertical="center" wrapText="1"/>
    </xf>
    <xf numFmtId="49" fontId="7" fillId="0" borderId="48" xfId="36" applyBorder="1" applyProtection="1">
      <alignment horizontal="center" vertical="center" wrapText="1"/>
      <protection locked="0"/>
    </xf>
  </cellXfs>
  <cellStyles count="277">
    <cellStyle name="br" xfId="170"/>
    <cellStyle name="col" xfId="169"/>
    <cellStyle name="style0" xfId="171"/>
    <cellStyle name="td" xfId="172"/>
    <cellStyle name="tr" xfId="168"/>
    <cellStyle name="xl100" xfId="81"/>
    <cellStyle name="xl100 2" xfId="215"/>
    <cellStyle name="xl101" xfId="68"/>
    <cellStyle name="xl101 2" xfId="198"/>
    <cellStyle name="xl102" xfId="82"/>
    <cellStyle name="xl102 2" xfId="216"/>
    <cellStyle name="xl103" xfId="74"/>
    <cellStyle name="xl103 2" xfId="208"/>
    <cellStyle name="xl104" xfId="84"/>
    <cellStyle name="xl104 2" xfId="218"/>
    <cellStyle name="xl105" xfId="62"/>
    <cellStyle name="xl105 2" xfId="188"/>
    <cellStyle name="xl106" xfId="63"/>
    <cellStyle name="xl106 2" xfId="189"/>
    <cellStyle name="xl106 2 2" xfId="248"/>
    <cellStyle name="xl107" xfId="87"/>
    <cellStyle name="xl107 2" xfId="222"/>
    <cellStyle name="xl108" xfId="89"/>
    <cellStyle name="xl108 2" xfId="227"/>
    <cellStyle name="xl109" xfId="93"/>
    <cellStyle name="xl109 2" xfId="234"/>
    <cellStyle name="xl110" xfId="96"/>
    <cellStyle name="xl110 2" xfId="237"/>
    <cellStyle name="xl111" xfId="98"/>
    <cellStyle name="xl111 2" xfId="239"/>
    <cellStyle name="xl112" xfId="85"/>
    <cellStyle name="xl112 2" xfId="220"/>
    <cellStyle name="xl113" xfId="88"/>
    <cellStyle name="xl113 2" xfId="223"/>
    <cellStyle name="xl114" xfId="94"/>
    <cellStyle name="xl114 2" xfId="235"/>
    <cellStyle name="xl115" xfId="99"/>
    <cellStyle name="xl115 2" xfId="240"/>
    <cellStyle name="xl116" xfId="86"/>
    <cellStyle name="xl116 2" xfId="221"/>
    <cellStyle name="xl117" xfId="100"/>
    <cellStyle name="xl117 2" xfId="241"/>
    <cellStyle name="xl118" xfId="90"/>
    <cellStyle name="xl118 2" xfId="231"/>
    <cellStyle name="xl119" xfId="95"/>
    <cellStyle name="xl119 2" xfId="236"/>
    <cellStyle name="xl120" xfId="97"/>
    <cellStyle name="xl120 2" xfId="238"/>
    <cellStyle name="xl121" xfId="101"/>
    <cellStyle name="xl121 2" xfId="242"/>
    <cellStyle name="xl122" xfId="91"/>
    <cellStyle name="xl122 2" xfId="232"/>
    <cellStyle name="xl123" xfId="92"/>
    <cellStyle name="xl123 2" xfId="233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2 2" xfId="181"/>
    <cellStyle name="xl22 2 2" xfId="243"/>
    <cellStyle name="xl23" xfId="8"/>
    <cellStyle name="xl24" xfId="12"/>
    <cellStyle name="xl25" xfId="19"/>
    <cellStyle name="xl25 2" xfId="183"/>
    <cellStyle name="xl25 3" xfId="275"/>
    <cellStyle name="xl26" xfId="34"/>
    <cellStyle name="xl26 2" xfId="262"/>
    <cellStyle name="xl27" xfId="5"/>
    <cellStyle name="xl27 2" xfId="179"/>
    <cellStyle name="xl27 2 2" xfId="245"/>
    <cellStyle name="xl27 3" xfId="273"/>
    <cellStyle name="xl28" xfId="36"/>
    <cellStyle name="xl28 2" xfId="190"/>
    <cellStyle name="xl28 3" xfId="254"/>
    <cellStyle name="xl29" xfId="38"/>
    <cellStyle name="xl30" xfId="44"/>
    <cellStyle name="xl30 2" xfId="200"/>
    <cellStyle name="xl30 3" xfId="263"/>
    <cellStyle name="xl31" xfId="49"/>
    <cellStyle name="xl32" xfId="7"/>
    <cellStyle name="xl32 2" xfId="180"/>
    <cellStyle name="xl32 3" xfId="253"/>
    <cellStyle name="xl33" xfId="13"/>
    <cellStyle name="xl34" xfId="30"/>
    <cellStyle name="xl35" xfId="39"/>
    <cellStyle name="xl35 2" xfId="194"/>
    <cellStyle name="xl35 3" xfId="257"/>
    <cellStyle name="xl36" xfId="45"/>
    <cellStyle name="xl36 2" xfId="228"/>
    <cellStyle name="xl37" xfId="50"/>
    <cellStyle name="xl38" xfId="174"/>
    <cellStyle name="xl39" xfId="53"/>
    <cellStyle name="xl40" xfId="31"/>
    <cellStyle name="xl41" xfId="23"/>
    <cellStyle name="xl41 2" xfId="182"/>
    <cellStyle name="xl41 2 2" xfId="244"/>
    <cellStyle name="xl42" xfId="40"/>
    <cellStyle name="xl42 2" xfId="224"/>
    <cellStyle name="xl43" xfId="46"/>
    <cellStyle name="xl43 2" xfId="229"/>
    <cellStyle name="xl44" xfId="51"/>
    <cellStyle name="xl44 2" xfId="202"/>
    <cellStyle name="xl44 3" xfId="265"/>
    <cellStyle name="xl45" xfId="37"/>
    <cellStyle name="xl45 2" xfId="192"/>
    <cellStyle name="xl45 3" xfId="255"/>
    <cellStyle name="xl46" xfId="41"/>
    <cellStyle name="xl46 2" xfId="225"/>
    <cellStyle name="xl47" xfId="54"/>
    <cellStyle name="xl48" xfId="56"/>
    <cellStyle name="xl48 2" xfId="219"/>
    <cellStyle name="xl48 3" xfId="276"/>
    <cellStyle name="xl49" xfId="2"/>
    <cellStyle name="xl50" xfId="20"/>
    <cellStyle name="xl50 2" xfId="185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7 2" xfId="191"/>
    <cellStyle name="xl67 2 2" xfId="249"/>
    <cellStyle name="xl68" xfId="16"/>
    <cellStyle name="xl68 2" xfId="199"/>
    <cellStyle name="xl68 3" xfId="261"/>
    <cellStyle name="xl69" xfId="42"/>
    <cellStyle name="xl69 2" xfId="226"/>
    <cellStyle name="xl70" xfId="47"/>
    <cellStyle name="xl70 2" xfId="230"/>
    <cellStyle name="xl71" xfId="43"/>
    <cellStyle name="xl72" xfId="48"/>
    <cellStyle name="xl72 2" xfId="204"/>
    <cellStyle name="xl73" xfId="52"/>
    <cellStyle name="xl74" xfId="55"/>
    <cellStyle name="xl75" xfId="6"/>
    <cellStyle name="xl76" xfId="17"/>
    <cellStyle name="xl77" xfId="24"/>
    <cellStyle name="xl78" xfId="18"/>
    <cellStyle name="xl78 2" xfId="184"/>
    <cellStyle name="xl79" xfId="57"/>
    <cellStyle name="xl79 2" xfId="176"/>
    <cellStyle name="xl79 3" xfId="250"/>
    <cellStyle name="xl80" xfId="60"/>
    <cellStyle name="xl80 2" xfId="186"/>
    <cellStyle name="xl80 2 2" xfId="246"/>
    <cellStyle name="xl81" xfId="64"/>
    <cellStyle name="xl81 2" xfId="193"/>
    <cellStyle name="xl81 3" xfId="256"/>
    <cellStyle name="xl82" xfId="75"/>
    <cellStyle name="xl82 2" xfId="209"/>
    <cellStyle name="xl83" xfId="77"/>
    <cellStyle name="xl83 2" xfId="211"/>
    <cellStyle name="xl83 3" xfId="269"/>
    <cellStyle name="xl84" xfId="71"/>
    <cellStyle name="xl84 2" xfId="205"/>
    <cellStyle name="xl84 3" xfId="266"/>
    <cellStyle name="xl85" xfId="58"/>
    <cellStyle name="xl85 2" xfId="177"/>
    <cellStyle name="xl85 3" xfId="251"/>
    <cellStyle name="xl86" xfId="69"/>
    <cellStyle name="xl86 2" xfId="201"/>
    <cellStyle name="xl86 3" xfId="264"/>
    <cellStyle name="xl87" xfId="76"/>
    <cellStyle name="xl87 2" xfId="210"/>
    <cellStyle name="xl88" xfId="78"/>
    <cellStyle name="xl88 2" xfId="212"/>
    <cellStyle name="xl88 3" xfId="270"/>
    <cellStyle name="xl89" xfId="72"/>
    <cellStyle name="xl89 2" xfId="206"/>
    <cellStyle name="xl89 3" xfId="267"/>
    <cellStyle name="xl90" xfId="83"/>
    <cellStyle name="xl90 2" xfId="217"/>
    <cellStyle name="xl90 3" xfId="274"/>
    <cellStyle name="xl91" xfId="59"/>
    <cellStyle name="xl91 2" xfId="178"/>
    <cellStyle name="xl91 3" xfId="252"/>
    <cellStyle name="xl92" xfId="65"/>
    <cellStyle name="xl92 2" xfId="195"/>
    <cellStyle name="xl92 3" xfId="258"/>
    <cellStyle name="xl93" xfId="79"/>
    <cellStyle name="xl93 2" xfId="213"/>
    <cellStyle name="xl93 3" xfId="271"/>
    <cellStyle name="xl94" xfId="73"/>
    <cellStyle name="xl94 2" xfId="207"/>
    <cellStyle name="xl94 3" xfId="268"/>
    <cellStyle name="xl95" xfId="61"/>
    <cellStyle name="xl95 2" xfId="187"/>
    <cellStyle name="xl95 2 2" xfId="247"/>
    <cellStyle name="xl96" xfId="66"/>
    <cellStyle name="xl96 2" xfId="196"/>
    <cellStyle name="xl96 3" xfId="259"/>
    <cellStyle name="xl97" xfId="80"/>
    <cellStyle name="xl97 2" xfId="214"/>
    <cellStyle name="xl97 3" xfId="272"/>
    <cellStyle name="xl98" xfId="67"/>
    <cellStyle name="xl98 2" xfId="197"/>
    <cellStyle name="xl98 3" xfId="260"/>
    <cellStyle name="xl99" xfId="70"/>
    <cellStyle name="xl99 2" xfId="203"/>
    <cellStyle name="Обычный" xfId="0" builtinId="0"/>
    <cellStyle name="Обычный 2" xfId="175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64"/>
  <sheetViews>
    <sheetView workbookViewId="0">
      <selection activeCell="E16" sqref="E16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7.140625" style="1" customWidth="1"/>
    <col min="5" max="5" width="14.42578125" style="1" customWidth="1"/>
    <col min="6" max="6" width="15.28515625" style="1" customWidth="1"/>
    <col min="7" max="7" width="9.140625" style="1" customWidth="1"/>
    <col min="8" max="16384" width="9.140625" style="1"/>
  </cols>
  <sheetData>
    <row r="1" spans="1:13" ht="17.100000000000001" customHeight="1" x14ac:dyDescent="0.25">
      <c r="A1" s="130" t="s">
        <v>616</v>
      </c>
      <c r="B1" s="131"/>
      <c r="C1" s="131"/>
      <c r="D1" s="131"/>
      <c r="E1" s="131"/>
      <c r="F1" s="3"/>
      <c r="G1" s="4"/>
    </row>
    <row r="2" spans="1:13" ht="10.5" customHeight="1" x14ac:dyDescent="0.25">
      <c r="A2" s="131"/>
      <c r="B2" s="131"/>
      <c r="C2" s="131"/>
      <c r="D2" s="131"/>
      <c r="E2" s="131"/>
      <c r="F2" s="3"/>
      <c r="G2" s="4"/>
    </row>
    <row r="3" spans="1:13" ht="14.1" hidden="1" customHeight="1" x14ac:dyDescent="0.25">
      <c r="A3" s="5"/>
      <c r="B3" s="6"/>
      <c r="C3" s="6"/>
      <c r="D3" s="28"/>
      <c r="E3" s="31" t="s">
        <v>0</v>
      </c>
      <c r="F3" s="30"/>
      <c r="G3" s="4"/>
    </row>
    <row r="4" spans="1:13" ht="14.1" customHeight="1" x14ac:dyDescent="0.25">
      <c r="A4" s="7"/>
      <c r="B4" s="7"/>
      <c r="C4" s="22" t="s">
        <v>759</v>
      </c>
      <c r="D4" s="29"/>
      <c r="E4" s="32" t="s">
        <v>1</v>
      </c>
      <c r="F4" s="72">
        <v>43647</v>
      </c>
      <c r="G4" s="4"/>
    </row>
    <row r="5" spans="1:13" ht="14.1" customHeight="1" x14ac:dyDescent="0.25">
      <c r="A5" s="5"/>
      <c r="B5" s="5"/>
      <c r="C5" s="5"/>
      <c r="D5" s="29"/>
      <c r="E5" s="34"/>
      <c r="F5" s="33"/>
      <c r="G5" s="4"/>
    </row>
    <row r="6" spans="1:13" ht="15.2" customHeight="1" x14ac:dyDescent="0.25">
      <c r="A6" s="5" t="s">
        <v>2</v>
      </c>
      <c r="B6" s="134" t="s">
        <v>3</v>
      </c>
      <c r="C6" s="135"/>
      <c r="D6" s="29"/>
      <c r="E6" s="36" t="s">
        <v>4</v>
      </c>
      <c r="F6" s="35"/>
      <c r="G6" s="4"/>
    </row>
    <row r="7" spans="1:13" ht="15.2" customHeight="1" x14ac:dyDescent="0.25">
      <c r="A7" s="5" t="s">
        <v>5</v>
      </c>
      <c r="B7" s="136" t="s">
        <v>6</v>
      </c>
      <c r="C7" s="137"/>
      <c r="D7" s="29"/>
      <c r="E7" s="38" t="s">
        <v>7</v>
      </c>
      <c r="F7" s="37" t="s">
        <v>8</v>
      </c>
      <c r="G7" s="4"/>
    </row>
    <row r="8" spans="1:13" ht="14.1" customHeight="1" x14ac:dyDescent="0.25">
      <c r="A8" s="5" t="s">
        <v>9</v>
      </c>
      <c r="B8" s="9"/>
      <c r="C8" s="10"/>
      <c r="D8" s="29"/>
      <c r="E8" s="40"/>
      <c r="F8" s="39"/>
      <c r="G8" s="4"/>
    </row>
    <row r="9" spans="1:13" ht="14.1" customHeight="1" x14ac:dyDescent="0.25">
      <c r="A9" s="5" t="s">
        <v>10</v>
      </c>
      <c r="B9" s="5"/>
      <c r="C9" s="8"/>
      <c r="D9" s="29"/>
      <c r="E9" s="42" t="s">
        <v>11</v>
      </c>
      <c r="F9" s="41" t="s">
        <v>12</v>
      </c>
      <c r="G9" s="4"/>
    </row>
    <row r="10" spans="1:13" ht="15" customHeight="1" x14ac:dyDescent="0.25">
      <c r="A10" s="11"/>
      <c r="B10" s="11"/>
      <c r="C10" s="11"/>
      <c r="D10" s="11"/>
      <c r="E10" s="3"/>
      <c r="F10" s="3"/>
      <c r="G10" s="4"/>
    </row>
    <row r="11" spans="1:13" ht="12.95" customHeight="1" x14ac:dyDescent="0.25">
      <c r="A11" s="3"/>
      <c r="B11" s="3"/>
      <c r="C11" s="3"/>
      <c r="D11" s="3"/>
      <c r="E11" s="125" t="s">
        <v>620</v>
      </c>
      <c r="F11" s="125"/>
      <c r="G11" s="43"/>
      <c r="H11" s="44"/>
      <c r="I11" s="44"/>
      <c r="J11" s="44"/>
      <c r="K11" s="44"/>
      <c r="L11" s="44"/>
      <c r="M11" s="44"/>
    </row>
    <row r="12" spans="1:13" ht="24.75" customHeight="1" x14ac:dyDescent="0.25">
      <c r="A12" s="2" t="s">
        <v>13</v>
      </c>
      <c r="B12" s="2"/>
      <c r="C12" s="5"/>
      <c r="D12" s="8"/>
      <c r="E12" s="3"/>
      <c r="F12" s="3"/>
      <c r="G12" s="4"/>
    </row>
    <row r="13" spans="1:13" ht="32.25" customHeight="1" x14ac:dyDescent="0.25">
      <c r="A13" s="132" t="s">
        <v>14</v>
      </c>
      <c r="B13" s="132" t="s">
        <v>15</v>
      </c>
      <c r="C13" s="132" t="s">
        <v>16</v>
      </c>
      <c r="D13" s="126" t="s">
        <v>17</v>
      </c>
      <c r="E13" s="128" t="s">
        <v>18</v>
      </c>
      <c r="F13" s="126" t="s">
        <v>617</v>
      </c>
      <c r="G13" s="4"/>
    </row>
    <row r="14" spans="1:13" ht="48" customHeight="1" x14ac:dyDescent="0.25">
      <c r="A14" s="133"/>
      <c r="B14" s="133"/>
      <c r="C14" s="133"/>
      <c r="D14" s="127"/>
      <c r="E14" s="129"/>
      <c r="F14" s="127"/>
      <c r="G14" s="4"/>
    </row>
    <row r="15" spans="1:13" ht="11.45" customHeight="1" x14ac:dyDescent="0.25">
      <c r="A15" s="120" t="s">
        <v>19</v>
      </c>
      <c r="B15" s="120" t="s">
        <v>20</v>
      </c>
      <c r="C15" s="120" t="s">
        <v>21</v>
      </c>
      <c r="D15" s="82" t="s">
        <v>22</v>
      </c>
      <c r="E15" s="82" t="s">
        <v>23</v>
      </c>
      <c r="F15" s="82" t="s">
        <v>24</v>
      </c>
      <c r="G15" s="4"/>
    </row>
    <row r="16" spans="1:13" ht="21.75" customHeight="1" x14ac:dyDescent="0.25">
      <c r="A16" s="86" t="s">
        <v>25</v>
      </c>
      <c r="B16" s="102" t="s">
        <v>26</v>
      </c>
      <c r="C16" s="90" t="s">
        <v>27</v>
      </c>
      <c r="D16" s="91">
        <v>1553436675.5999999</v>
      </c>
      <c r="E16" s="91">
        <v>826203387.48000002</v>
      </c>
      <c r="F16" s="83">
        <f t="shared" ref="F16:F79" si="0">D16-E16</f>
        <v>727233288.11999989</v>
      </c>
      <c r="G16" s="4"/>
    </row>
    <row r="17" spans="1:7" ht="15" customHeight="1" x14ac:dyDescent="0.25">
      <c r="A17" s="106" t="s">
        <v>29</v>
      </c>
      <c r="B17" s="92"/>
      <c r="C17" s="93"/>
      <c r="D17" s="93"/>
      <c r="E17" s="93"/>
      <c r="F17" s="83"/>
      <c r="G17" s="4"/>
    </row>
    <row r="18" spans="1:7" ht="15" customHeight="1" x14ac:dyDescent="0.25">
      <c r="A18" s="87" t="s">
        <v>30</v>
      </c>
      <c r="B18" s="94" t="s">
        <v>26</v>
      </c>
      <c r="C18" s="108" t="s">
        <v>31</v>
      </c>
      <c r="D18" s="91">
        <v>568202707.24000001</v>
      </c>
      <c r="E18" s="91">
        <v>295816371.39999998</v>
      </c>
      <c r="F18" s="83">
        <f t="shared" si="0"/>
        <v>272386335.84000003</v>
      </c>
      <c r="G18" s="4"/>
    </row>
    <row r="19" spans="1:7" ht="15" customHeight="1" x14ac:dyDescent="0.25">
      <c r="A19" s="87" t="s">
        <v>32</v>
      </c>
      <c r="B19" s="94" t="s">
        <v>26</v>
      </c>
      <c r="C19" s="108" t="s">
        <v>33</v>
      </c>
      <c r="D19" s="91">
        <v>336382800</v>
      </c>
      <c r="E19" s="91">
        <v>160958788.03999999</v>
      </c>
      <c r="F19" s="83">
        <f t="shared" si="0"/>
        <v>175424011.96000001</v>
      </c>
      <c r="G19" s="4"/>
    </row>
    <row r="20" spans="1:7" ht="15" customHeight="1" x14ac:dyDescent="0.25">
      <c r="A20" s="87" t="s">
        <v>34</v>
      </c>
      <c r="B20" s="94" t="s">
        <v>26</v>
      </c>
      <c r="C20" s="108" t="s">
        <v>35</v>
      </c>
      <c r="D20" s="91">
        <v>336382800</v>
      </c>
      <c r="E20" s="91">
        <v>160958788.03999999</v>
      </c>
      <c r="F20" s="83">
        <f t="shared" si="0"/>
        <v>175424011.96000001</v>
      </c>
      <c r="G20" s="4"/>
    </row>
    <row r="21" spans="1:7" ht="60" customHeight="1" x14ac:dyDescent="0.25">
      <c r="A21" s="87" t="s">
        <v>628</v>
      </c>
      <c r="B21" s="94" t="s">
        <v>26</v>
      </c>
      <c r="C21" s="108" t="s">
        <v>36</v>
      </c>
      <c r="D21" s="91">
        <v>327280700</v>
      </c>
      <c r="E21" s="91">
        <v>157839024.81</v>
      </c>
      <c r="F21" s="83">
        <f t="shared" si="0"/>
        <v>169441675.19</v>
      </c>
      <c r="G21" s="4"/>
    </row>
    <row r="22" spans="1:7" ht="84" customHeight="1" x14ac:dyDescent="0.25">
      <c r="A22" s="87" t="s">
        <v>37</v>
      </c>
      <c r="B22" s="94" t="s">
        <v>26</v>
      </c>
      <c r="C22" s="108" t="s">
        <v>38</v>
      </c>
      <c r="D22" s="91">
        <v>2996400</v>
      </c>
      <c r="E22" s="91">
        <v>145171.42000000001</v>
      </c>
      <c r="F22" s="83">
        <f t="shared" si="0"/>
        <v>2851228.58</v>
      </c>
      <c r="G22" s="4"/>
    </row>
    <row r="23" spans="1:7" ht="36" customHeight="1" x14ac:dyDescent="0.25">
      <c r="A23" s="87" t="s">
        <v>39</v>
      </c>
      <c r="B23" s="94" t="s">
        <v>26</v>
      </c>
      <c r="C23" s="108" t="s">
        <v>40</v>
      </c>
      <c r="D23" s="91">
        <v>1364100</v>
      </c>
      <c r="E23" s="91">
        <v>587638.68000000005</v>
      </c>
      <c r="F23" s="83">
        <f t="shared" si="0"/>
        <v>776461.32</v>
      </c>
      <c r="G23" s="4"/>
    </row>
    <row r="24" spans="1:7" ht="72" customHeight="1" x14ac:dyDescent="0.25">
      <c r="A24" s="87" t="s">
        <v>748</v>
      </c>
      <c r="B24" s="94" t="s">
        <v>26</v>
      </c>
      <c r="C24" s="108" t="s">
        <v>41</v>
      </c>
      <c r="D24" s="91">
        <v>4741600</v>
      </c>
      <c r="E24" s="91">
        <v>2386953.13</v>
      </c>
      <c r="F24" s="83">
        <f t="shared" si="0"/>
        <v>2354646.87</v>
      </c>
      <c r="G24" s="4"/>
    </row>
    <row r="25" spans="1:7" ht="74.25" customHeight="1" x14ac:dyDescent="0.25">
      <c r="A25" s="87" t="s">
        <v>629</v>
      </c>
      <c r="B25" s="94" t="s">
        <v>26</v>
      </c>
      <c r="C25" s="108" t="s">
        <v>630</v>
      </c>
      <c r="D25" s="91">
        <v>1375100</v>
      </c>
      <c r="E25" s="91">
        <v>725733.83</v>
      </c>
      <c r="F25" s="83">
        <f t="shared" si="0"/>
        <v>649366.17000000004</v>
      </c>
      <c r="G25" s="4"/>
    </row>
    <row r="26" spans="1:7" ht="24" customHeight="1" x14ac:dyDescent="0.25">
      <c r="A26" s="87" t="s">
        <v>631</v>
      </c>
      <c r="B26" s="94" t="s">
        <v>26</v>
      </c>
      <c r="C26" s="108" t="s">
        <v>632</v>
      </c>
      <c r="D26" s="91">
        <v>1375100</v>
      </c>
      <c r="E26" s="91">
        <v>725733.83</v>
      </c>
      <c r="F26" s="83">
        <f t="shared" si="0"/>
        <v>649366.17000000004</v>
      </c>
      <c r="G26" s="4"/>
    </row>
    <row r="27" spans="1:7" ht="24" customHeight="1" x14ac:dyDescent="0.25">
      <c r="A27" s="87" t="s">
        <v>633</v>
      </c>
      <c r="B27" s="94" t="s">
        <v>26</v>
      </c>
      <c r="C27" s="108" t="s">
        <v>634</v>
      </c>
      <c r="D27" s="91">
        <v>498600</v>
      </c>
      <c r="E27" s="91">
        <v>329452.64</v>
      </c>
      <c r="F27" s="83">
        <f t="shared" si="0"/>
        <v>169147.36</v>
      </c>
      <c r="G27" s="4"/>
    </row>
    <row r="28" spans="1:7" ht="24" customHeight="1" x14ac:dyDescent="0.25">
      <c r="A28" s="87" t="s">
        <v>635</v>
      </c>
      <c r="B28" s="94" t="s">
        <v>26</v>
      </c>
      <c r="C28" s="108" t="s">
        <v>636</v>
      </c>
      <c r="D28" s="91">
        <v>498600</v>
      </c>
      <c r="E28" s="91">
        <v>329452.64</v>
      </c>
      <c r="F28" s="83">
        <f t="shared" si="0"/>
        <v>169147.36</v>
      </c>
      <c r="G28" s="4"/>
    </row>
    <row r="29" spans="1:7" ht="36" customHeight="1" x14ac:dyDescent="0.25">
      <c r="A29" s="87" t="s">
        <v>637</v>
      </c>
      <c r="B29" s="94" t="s">
        <v>26</v>
      </c>
      <c r="C29" s="108" t="s">
        <v>638</v>
      </c>
      <c r="D29" s="91">
        <v>3400</v>
      </c>
      <c r="E29" s="91">
        <v>2499.6</v>
      </c>
      <c r="F29" s="83">
        <f t="shared" si="0"/>
        <v>900.40000000000009</v>
      </c>
      <c r="G29" s="4"/>
    </row>
    <row r="30" spans="1:7" ht="47.25" customHeight="1" x14ac:dyDescent="0.25">
      <c r="A30" s="87" t="s">
        <v>639</v>
      </c>
      <c r="B30" s="94" t="s">
        <v>26</v>
      </c>
      <c r="C30" s="108" t="s">
        <v>640</v>
      </c>
      <c r="D30" s="91">
        <v>3400</v>
      </c>
      <c r="E30" s="91">
        <v>2499.6</v>
      </c>
      <c r="F30" s="83">
        <f t="shared" si="0"/>
        <v>900.40000000000009</v>
      </c>
      <c r="G30" s="4"/>
    </row>
    <row r="31" spans="1:7" ht="48" hidden="1" customHeight="1" x14ac:dyDescent="0.25">
      <c r="A31" s="87" t="s">
        <v>641</v>
      </c>
      <c r="B31" s="94" t="s">
        <v>26</v>
      </c>
      <c r="C31" s="108" t="s">
        <v>642</v>
      </c>
      <c r="D31" s="91">
        <v>965600</v>
      </c>
      <c r="E31" s="91">
        <v>456534.91</v>
      </c>
      <c r="F31" s="83">
        <f t="shared" si="0"/>
        <v>509065.09</v>
      </c>
      <c r="G31" s="4"/>
    </row>
    <row r="32" spans="1:7" ht="36" customHeight="1" x14ac:dyDescent="0.25">
      <c r="A32" s="87" t="s">
        <v>643</v>
      </c>
      <c r="B32" s="94" t="s">
        <v>26</v>
      </c>
      <c r="C32" s="108" t="s">
        <v>644</v>
      </c>
      <c r="D32" s="91">
        <v>965600</v>
      </c>
      <c r="E32" s="91">
        <v>456534.91</v>
      </c>
      <c r="F32" s="83">
        <f t="shared" si="0"/>
        <v>509065.09</v>
      </c>
      <c r="G32" s="4"/>
    </row>
    <row r="33" spans="1:7" ht="24" customHeight="1" x14ac:dyDescent="0.25">
      <c r="A33" s="87" t="s">
        <v>645</v>
      </c>
      <c r="B33" s="94" t="s">
        <v>26</v>
      </c>
      <c r="C33" s="108" t="s">
        <v>646</v>
      </c>
      <c r="D33" s="91">
        <v>-92500</v>
      </c>
      <c r="E33" s="91">
        <v>-62753.32</v>
      </c>
      <c r="F33" s="121" t="s">
        <v>28</v>
      </c>
      <c r="G33" s="4"/>
    </row>
    <row r="34" spans="1:7" ht="24" customHeight="1" x14ac:dyDescent="0.25">
      <c r="A34" s="87" t="s">
        <v>647</v>
      </c>
      <c r="B34" s="94" t="s">
        <v>26</v>
      </c>
      <c r="C34" s="108" t="s">
        <v>648</v>
      </c>
      <c r="D34" s="91">
        <v>-92500</v>
      </c>
      <c r="E34" s="91">
        <v>-62753.32</v>
      </c>
      <c r="F34" s="121" t="s">
        <v>28</v>
      </c>
      <c r="G34" s="4"/>
    </row>
    <row r="35" spans="1:7" ht="21.75" customHeight="1" x14ac:dyDescent="0.25">
      <c r="A35" s="87" t="s">
        <v>42</v>
      </c>
      <c r="B35" s="94" t="s">
        <v>26</v>
      </c>
      <c r="C35" s="108" t="s">
        <v>43</v>
      </c>
      <c r="D35" s="91">
        <v>47179800</v>
      </c>
      <c r="E35" s="91">
        <v>27995067.710000001</v>
      </c>
      <c r="F35" s="83">
        <f t="shared" si="0"/>
        <v>19184732.289999999</v>
      </c>
      <c r="G35" s="4"/>
    </row>
    <row r="36" spans="1:7" ht="15" customHeight="1" x14ac:dyDescent="0.25">
      <c r="A36" s="87" t="s">
        <v>44</v>
      </c>
      <c r="B36" s="94" t="s">
        <v>26</v>
      </c>
      <c r="C36" s="108" t="s">
        <v>45</v>
      </c>
      <c r="D36" s="91">
        <v>24572700</v>
      </c>
      <c r="E36" s="91">
        <v>16296202.880000001</v>
      </c>
      <c r="F36" s="83">
        <f t="shared" si="0"/>
        <v>8276497.1199999992</v>
      </c>
      <c r="G36" s="4"/>
    </row>
    <row r="37" spans="1:7" ht="15" customHeight="1" x14ac:dyDescent="0.25">
      <c r="A37" s="87" t="s">
        <v>46</v>
      </c>
      <c r="B37" s="94" t="s">
        <v>26</v>
      </c>
      <c r="C37" s="108" t="s">
        <v>47</v>
      </c>
      <c r="D37" s="91">
        <v>14743600</v>
      </c>
      <c r="E37" s="91">
        <v>11061438.75</v>
      </c>
      <c r="F37" s="83">
        <f t="shared" si="0"/>
        <v>3682161.25</v>
      </c>
      <c r="G37" s="4"/>
    </row>
    <row r="38" spans="1:7" ht="24" customHeight="1" x14ac:dyDescent="0.25">
      <c r="A38" s="87" t="s">
        <v>46</v>
      </c>
      <c r="B38" s="94" t="s">
        <v>26</v>
      </c>
      <c r="C38" s="108" t="s">
        <v>48</v>
      </c>
      <c r="D38" s="91">
        <v>14743600</v>
      </c>
      <c r="E38" s="91">
        <v>11061436.48</v>
      </c>
      <c r="F38" s="83">
        <f t="shared" si="0"/>
        <v>3682163.5199999996</v>
      </c>
      <c r="G38" s="4"/>
    </row>
    <row r="39" spans="1:7" ht="36" customHeight="1" x14ac:dyDescent="0.25">
      <c r="A39" s="87" t="s">
        <v>760</v>
      </c>
      <c r="B39" s="94" t="s">
        <v>26</v>
      </c>
      <c r="C39" s="108" t="s">
        <v>764</v>
      </c>
      <c r="D39" s="91" t="s">
        <v>28</v>
      </c>
      <c r="E39" s="91">
        <v>2.27</v>
      </c>
      <c r="F39" s="91" t="s">
        <v>28</v>
      </c>
      <c r="G39" s="4"/>
    </row>
    <row r="40" spans="1:7" ht="15" customHeight="1" x14ac:dyDescent="0.25">
      <c r="A40" s="87" t="s">
        <v>49</v>
      </c>
      <c r="B40" s="94" t="s">
        <v>26</v>
      </c>
      <c r="C40" s="108" t="s">
        <v>50</v>
      </c>
      <c r="D40" s="91">
        <v>9829100</v>
      </c>
      <c r="E40" s="91">
        <v>5235615.84</v>
      </c>
      <c r="F40" s="83">
        <f t="shared" si="0"/>
        <v>4593484.16</v>
      </c>
      <c r="G40" s="4"/>
    </row>
    <row r="41" spans="1:7" ht="24" customHeight="1" x14ac:dyDescent="0.25">
      <c r="A41" s="87" t="s">
        <v>51</v>
      </c>
      <c r="B41" s="94" t="s">
        <v>26</v>
      </c>
      <c r="C41" s="108" t="s">
        <v>52</v>
      </c>
      <c r="D41" s="91">
        <v>9829100</v>
      </c>
      <c r="E41" s="91">
        <v>5241834.96</v>
      </c>
      <c r="F41" s="83">
        <f t="shared" si="0"/>
        <v>4587265.04</v>
      </c>
      <c r="G41" s="4"/>
    </row>
    <row r="42" spans="1:7" ht="36" customHeight="1" x14ac:dyDescent="0.25">
      <c r="A42" s="87" t="s">
        <v>749</v>
      </c>
      <c r="B42" s="94" t="s">
        <v>26</v>
      </c>
      <c r="C42" s="108" t="s">
        <v>752</v>
      </c>
      <c r="D42" s="91" t="s">
        <v>28</v>
      </c>
      <c r="E42" s="91">
        <v>-6219.12</v>
      </c>
      <c r="F42" s="91" t="s">
        <v>28</v>
      </c>
      <c r="G42" s="4"/>
    </row>
    <row r="43" spans="1:7" ht="24" customHeight="1" x14ac:dyDescent="0.25">
      <c r="A43" s="87" t="s">
        <v>53</v>
      </c>
      <c r="B43" s="94" t="s">
        <v>26</v>
      </c>
      <c r="C43" s="108" t="s">
        <v>54</v>
      </c>
      <c r="D43" s="91" t="s">
        <v>28</v>
      </c>
      <c r="E43" s="91">
        <v>-851.71</v>
      </c>
      <c r="F43" s="91" t="s">
        <v>28</v>
      </c>
      <c r="G43" s="4"/>
    </row>
    <row r="44" spans="1:7" ht="24" customHeight="1" x14ac:dyDescent="0.25">
      <c r="A44" s="87" t="s">
        <v>55</v>
      </c>
      <c r="B44" s="94" t="s">
        <v>26</v>
      </c>
      <c r="C44" s="108" t="s">
        <v>56</v>
      </c>
      <c r="D44" s="91">
        <v>22217300</v>
      </c>
      <c r="E44" s="91">
        <v>11380794.76</v>
      </c>
      <c r="F44" s="83">
        <f t="shared" ref="F44:F50" si="1">D44-E44</f>
        <v>10836505.24</v>
      </c>
      <c r="G44" s="4"/>
    </row>
    <row r="45" spans="1:7" ht="24" customHeight="1" x14ac:dyDescent="0.25">
      <c r="A45" s="87" t="s">
        <v>55</v>
      </c>
      <c r="B45" s="94" t="s">
        <v>26</v>
      </c>
      <c r="C45" s="108" t="s">
        <v>57</v>
      </c>
      <c r="D45" s="91">
        <v>22217300</v>
      </c>
      <c r="E45" s="91">
        <v>11381115.859999999</v>
      </c>
      <c r="F45" s="83">
        <f t="shared" si="1"/>
        <v>10836184.140000001</v>
      </c>
      <c r="G45" s="4"/>
    </row>
    <row r="46" spans="1:7" ht="24" customHeight="1" x14ac:dyDescent="0.25">
      <c r="A46" s="87" t="s">
        <v>734</v>
      </c>
      <c r="B46" s="94" t="s">
        <v>26</v>
      </c>
      <c r="C46" s="108" t="s">
        <v>736</v>
      </c>
      <c r="D46" s="91" t="s">
        <v>28</v>
      </c>
      <c r="E46" s="91">
        <v>-321.10000000000002</v>
      </c>
      <c r="F46" s="121" t="s">
        <v>28</v>
      </c>
      <c r="G46" s="4"/>
    </row>
    <row r="47" spans="1:7" ht="15" customHeight="1" x14ac:dyDescent="0.25">
      <c r="A47" s="87" t="s">
        <v>58</v>
      </c>
      <c r="B47" s="94" t="s">
        <v>26</v>
      </c>
      <c r="C47" s="108" t="s">
        <v>59</v>
      </c>
      <c r="D47" s="91">
        <v>7400</v>
      </c>
      <c r="E47" s="91">
        <v>5869.5</v>
      </c>
      <c r="F47" s="83">
        <f t="shared" si="1"/>
        <v>1530.5</v>
      </c>
      <c r="G47" s="4"/>
    </row>
    <row r="48" spans="1:7" ht="24" customHeight="1" x14ac:dyDescent="0.25">
      <c r="A48" s="87" t="s">
        <v>58</v>
      </c>
      <c r="B48" s="94" t="s">
        <v>26</v>
      </c>
      <c r="C48" s="108" t="s">
        <v>60</v>
      </c>
      <c r="D48" s="91">
        <v>7400</v>
      </c>
      <c r="E48" s="91">
        <v>5869.5</v>
      </c>
      <c r="F48" s="83">
        <f t="shared" si="1"/>
        <v>1530.5</v>
      </c>
      <c r="G48" s="4"/>
    </row>
    <row r="49" spans="1:7" ht="29.25" customHeight="1" x14ac:dyDescent="0.25">
      <c r="A49" s="87" t="s">
        <v>61</v>
      </c>
      <c r="B49" s="94" t="s">
        <v>26</v>
      </c>
      <c r="C49" s="108" t="s">
        <v>62</v>
      </c>
      <c r="D49" s="91">
        <v>382400</v>
      </c>
      <c r="E49" s="91">
        <v>312200.57</v>
      </c>
      <c r="F49" s="83">
        <f t="shared" si="1"/>
        <v>70199.429999999993</v>
      </c>
      <c r="G49" s="4"/>
    </row>
    <row r="50" spans="1:7" ht="48" customHeight="1" x14ac:dyDescent="0.25">
      <c r="A50" s="87" t="s">
        <v>63</v>
      </c>
      <c r="B50" s="94" t="s">
        <v>26</v>
      </c>
      <c r="C50" s="108" t="s">
        <v>64</v>
      </c>
      <c r="D50" s="91">
        <v>382400</v>
      </c>
      <c r="E50" s="91">
        <v>312200.57</v>
      </c>
      <c r="F50" s="83">
        <f t="shared" si="1"/>
        <v>70199.429999999993</v>
      </c>
      <c r="G50" s="4"/>
    </row>
    <row r="51" spans="1:7" ht="28.5" customHeight="1" x14ac:dyDescent="0.25">
      <c r="A51" s="87" t="s">
        <v>65</v>
      </c>
      <c r="B51" s="94" t="s">
        <v>26</v>
      </c>
      <c r="C51" s="108" t="s">
        <v>66</v>
      </c>
      <c r="D51" s="91">
        <v>9740000</v>
      </c>
      <c r="E51" s="91">
        <v>4361603</v>
      </c>
      <c r="F51" s="83">
        <f t="shared" si="0"/>
        <v>5378397</v>
      </c>
      <c r="G51" s="4"/>
    </row>
    <row r="52" spans="1:7" ht="25.5" customHeight="1" x14ac:dyDescent="0.25">
      <c r="A52" s="87" t="s">
        <v>67</v>
      </c>
      <c r="B52" s="94" t="s">
        <v>26</v>
      </c>
      <c r="C52" s="108" t="s">
        <v>68</v>
      </c>
      <c r="D52" s="91">
        <v>9700000</v>
      </c>
      <c r="E52" s="91">
        <v>4361603</v>
      </c>
      <c r="F52" s="83">
        <f t="shared" si="0"/>
        <v>5338397</v>
      </c>
      <c r="G52" s="4"/>
    </row>
    <row r="53" spans="1:7" ht="31.5" customHeight="1" x14ac:dyDescent="0.25">
      <c r="A53" s="87" t="s">
        <v>69</v>
      </c>
      <c r="B53" s="94" t="s">
        <v>26</v>
      </c>
      <c r="C53" s="108" t="s">
        <v>70</v>
      </c>
      <c r="D53" s="91">
        <v>9700000</v>
      </c>
      <c r="E53" s="91">
        <v>4361603</v>
      </c>
      <c r="F53" s="83">
        <f t="shared" si="0"/>
        <v>5338397</v>
      </c>
      <c r="G53" s="4"/>
    </row>
    <row r="54" spans="1:7" ht="60" customHeight="1" x14ac:dyDescent="0.25">
      <c r="A54" s="87" t="s">
        <v>71</v>
      </c>
      <c r="B54" s="94" t="s">
        <v>26</v>
      </c>
      <c r="C54" s="108" t="s">
        <v>72</v>
      </c>
      <c r="D54" s="91">
        <v>40000</v>
      </c>
      <c r="E54" s="91">
        <v>0</v>
      </c>
      <c r="F54" s="83">
        <f>D54-E54</f>
        <v>40000</v>
      </c>
      <c r="G54" s="4"/>
    </row>
    <row r="55" spans="1:7" ht="51.75" customHeight="1" x14ac:dyDescent="0.25">
      <c r="A55" s="87" t="s">
        <v>73</v>
      </c>
      <c r="B55" s="94" t="s">
        <v>26</v>
      </c>
      <c r="C55" s="108" t="s">
        <v>74</v>
      </c>
      <c r="D55" s="91">
        <v>40000</v>
      </c>
      <c r="E55" s="91">
        <v>0</v>
      </c>
      <c r="F55" s="83">
        <f t="shared" ref="F55:F57" si="2">D55-E55</f>
        <v>40000</v>
      </c>
      <c r="G55" s="4"/>
    </row>
    <row r="56" spans="1:7" ht="48" customHeight="1" x14ac:dyDescent="0.25">
      <c r="A56" s="87" t="s">
        <v>75</v>
      </c>
      <c r="B56" s="94" t="s">
        <v>26</v>
      </c>
      <c r="C56" s="108" t="s">
        <v>76</v>
      </c>
      <c r="D56" s="91">
        <v>25719425</v>
      </c>
      <c r="E56" s="91">
        <v>15083695.34</v>
      </c>
      <c r="F56" s="83">
        <f t="shared" si="2"/>
        <v>10635729.66</v>
      </c>
      <c r="G56" s="4"/>
    </row>
    <row r="57" spans="1:7" ht="24" customHeight="1" x14ac:dyDescent="0.25">
      <c r="A57" s="87" t="s">
        <v>77</v>
      </c>
      <c r="B57" s="94" t="s">
        <v>26</v>
      </c>
      <c r="C57" s="108" t="s">
        <v>78</v>
      </c>
      <c r="D57" s="91">
        <v>24845000</v>
      </c>
      <c r="E57" s="91">
        <v>14227708.390000001</v>
      </c>
      <c r="F57" s="83">
        <f t="shared" si="2"/>
        <v>10617291.609999999</v>
      </c>
      <c r="G57" s="4"/>
    </row>
    <row r="58" spans="1:7" ht="36" customHeight="1" x14ac:dyDescent="0.25">
      <c r="A58" s="87" t="s">
        <v>79</v>
      </c>
      <c r="B58" s="94" t="s">
        <v>26</v>
      </c>
      <c r="C58" s="108" t="s">
        <v>80</v>
      </c>
      <c r="D58" s="91">
        <v>21700000</v>
      </c>
      <c r="E58" s="91">
        <v>12889582.43</v>
      </c>
      <c r="F58" s="83">
        <f t="shared" si="0"/>
        <v>8810417.5700000003</v>
      </c>
      <c r="G58" s="4"/>
    </row>
    <row r="59" spans="1:7" ht="36" customHeight="1" x14ac:dyDescent="0.25">
      <c r="A59" s="87" t="s">
        <v>81</v>
      </c>
      <c r="B59" s="94" t="s">
        <v>26</v>
      </c>
      <c r="C59" s="108" t="s">
        <v>82</v>
      </c>
      <c r="D59" s="91">
        <v>5200000</v>
      </c>
      <c r="E59" s="91">
        <v>4528044.42</v>
      </c>
      <c r="F59" s="83">
        <f t="shared" si="0"/>
        <v>671955.58000000007</v>
      </c>
      <c r="G59" s="4"/>
    </row>
    <row r="60" spans="1:7" ht="60" customHeight="1" x14ac:dyDescent="0.25">
      <c r="A60" s="87" t="s">
        <v>83</v>
      </c>
      <c r="B60" s="94" t="s">
        <v>26</v>
      </c>
      <c r="C60" s="108" t="s">
        <v>84</v>
      </c>
      <c r="D60" s="91">
        <v>16500000</v>
      </c>
      <c r="E60" s="91">
        <v>8361538.0099999998</v>
      </c>
      <c r="F60" s="83">
        <f t="shared" si="0"/>
        <v>8138461.9900000002</v>
      </c>
      <c r="G60" s="4"/>
    </row>
    <row r="61" spans="1:7" ht="60" customHeight="1" x14ac:dyDescent="0.25">
      <c r="A61" s="87" t="s">
        <v>85</v>
      </c>
      <c r="B61" s="94" t="s">
        <v>26</v>
      </c>
      <c r="C61" s="108" t="s">
        <v>86</v>
      </c>
      <c r="D61" s="91">
        <v>310000</v>
      </c>
      <c r="E61" s="91">
        <v>168678.14</v>
      </c>
      <c r="F61" s="83">
        <f t="shared" si="0"/>
        <v>141321.85999999999</v>
      </c>
      <c r="G61" s="4"/>
    </row>
    <row r="62" spans="1:7" ht="60" customHeight="1" x14ac:dyDescent="0.25">
      <c r="A62" s="87" t="s">
        <v>87</v>
      </c>
      <c r="B62" s="94" t="s">
        <v>26</v>
      </c>
      <c r="C62" s="108" t="s">
        <v>88</v>
      </c>
      <c r="D62" s="91">
        <v>310000</v>
      </c>
      <c r="E62" s="91">
        <v>168678.14</v>
      </c>
      <c r="F62" s="83">
        <f t="shared" si="0"/>
        <v>141321.85999999999</v>
      </c>
      <c r="G62" s="4"/>
    </row>
    <row r="63" spans="1:7" ht="15" customHeight="1" x14ac:dyDescent="0.25">
      <c r="A63" s="87" t="s">
        <v>89</v>
      </c>
      <c r="B63" s="94" t="s">
        <v>26</v>
      </c>
      <c r="C63" s="108" t="s">
        <v>90</v>
      </c>
      <c r="D63" s="91">
        <v>2835000</v>
      </c>
      <c r="E63" s="91">
        <v>1169447.82</v>
      </c>
      <c r="F63" s="83">
        <f t="shared" si="0"/>
        <v>1665552.18</v>
      </c>
      <c r="G63" s="4"/>
    </row>
    <row r="64" spans="1:7" ht="15" customHeight="1" x14ac:dyDescent="0.25">
      <c r="A64" s="87" t="s">
        <v>91</v>
      </c>
      <c r="B64" s="94" t="s">
        <v>26</v>
      </c>
      <c r="C64" s="108" t="s">
        <v>92</v>
      </c>
      <c r="D64" s="91">
        <v>2835000</v>
      </c>
      <c r="E64" s="91">
        <v>1169447.82</v>
      </c>
      <c r="F64" s="83">
        <f t="shared" si="0"/>
        <v>1665552.18</v>
      </c>
      <c r="G64" s="4"/>
    </row>
    <row r="65" spans="1:7" ht="24" customHeight="1" x14ac:dyDescent="0.25">
      <c r="A65" s="87" t="s">
        <v>93</v>
      </c>
      <c r="B65" s="94" t="s">
        <v>26</v>
      </c>
      <c r="C65" s="108" t="s">
        <v>94</v>
      </c>
      <c r="D65" s="91">
        <v>834425</v>
      </c>
      <c r="E65" s="91">
        <v>834425</v>
      </c>
      <c r="F65" s="83">
        <f t="shared" si="0"/>
        <v>0</v>
      </c>
      <c r="G65" s="4"/>
    </row>
    <row r="66" spans="1:7" ht="15" customHeight="1" x14ac:dyDescent="0.25">
      <c r="A66" s="87" t="s">
        <v>95</v>
      </c>
      <c r="B66" s="94" t="s">
        <v>26</v>
      </c>
      <c r="C66" s="108" t="s">
        <v>96</v>
      </c>
      <c r="D66" s="91">
        <v>834425</v>
      </c>
      <c r="E66" s="91">
        <v>834425</v>
      </c>
      <c r="F66" s="83">
        <f t="shared" si="0"/>
        <v>0</v>
      </c>
      <c r="G66" s="4"/>
    </row>
    <row r="67" spans="1:7" ht="15" customHeight="1" x14ac:dyDescent="0.25">
      <c r="A67" s="87" t="s">
        <v>97</v>
      </c>
      <c r="B67" s="94" t="s">
        <v>26</v>
      </c>
      <c r="C67" s="108" t="s">
        <v>98</v>
      </c>
      <c r="D67" s="91">
        <v>834425</v>
      </c>
      <c r="E67" s="91">
        <v>834425</v>
      </c>
      <c r="F67" s="83">
        <f t="shared" si="0"/>
        <v>0</v>
      </c>
      <c r="G67" s="4"/>
    </row>
    <row r="68" spans="1:7" ht="15" customHeight="1" x14ac:dyDescent="0.25">
      <c r="A68" s="87" t="s">
        <v>99</v>
      </c>
      <c r="B68" s="94" t="s">
        <v>26</v>
      </c>
      <c r="C68" s="108" t="s">
        <v>100</v>
      </c>
      <c r="D68" s="91">
        <v>40000</v>
      </c>
      <c r="E68" s="91">
        <v>21561.95</v>
      </c>
      <c r="F68" s="83">
        <f t="shared" si="0"/>
        <v>18438.05</v>
      </c>
      <c r="G68" s="4"/>
    </row>
    <row r="69" spans="1:7" ht="15" customHeight="1" x14ac:dyDescent="0.25">
      <c r="A69" s="87" t="s">
        <v>101</v>
      </c>
      <c r="B69" s="94" t="s">
        <v>26</v>
      </c>
      <c r="C69" s="108" t="s">
        <v>102</v>
      </c>
      <c r="D69" s="91">
        <v>40000</v>
      </c>
      <c r="E69" s="91">
        <v>21561.95</v>
      </c>
      <c r="F69" s="83">
        <f t="shared" si="0"/>
        <v>18438.05</v>
      </c>
      <c r="G69" s="4"/>
    </row>
    <row r="70" spans="1:7" ht="24" customHeight="1" x14ac:dyDescent="0.25">
      <c r="A70" s="87" t="s">
        <v>103</v>
      </c>
      <c r="B70" s="94" t="s">
        <v>26</v>
      </c>
      <c r="C70" s="108" t="s">
        <v>104</v>
      </c>
      <c r="D70" s="91">
        <v>40000</v>
      </c>
      <c r="E70" s="91">
        <v>21561.95</v>
      </c>
      <c r="F70" s="83">
        <f t="shared" si="0"/>
        <v>18438.05</v>
      </c>
      <c r="G70" s="4"/>
    </row>
    <row r="71" spans="1:7" ht="15" customHeight="1" x14ac:dyDescent="0.25">
      <c r="A71" s="87" t="s">
        <v>105</v>
      </c>
      <c r="B71" s="94" t="s">
        <v>26</v>
      </c>
      <c r="C71" s="108" t="s">
        <v>106</v>
      </c>
      <c r="D71" s="91">
        <v>22441700</v>
      </c>
      <c r="E71" s="91">
        <v>11237717.6</v>
      </c>
      <c r="F71" s="83">
        <f t="shared" si="0"/>
        <v>11203982.4</v>
      </c>
      <c r="G71" s="4"/>
    </row>
    <row r="72" spans="1:7" ht="15" customHeight="1" x14ac:dyDescent="0.25">
      <c r="A72" s="87" t="s">
        <v>107</v>
      </c>
      <c r="B72" s="94" t="s">
        <v>26</v>
      </c>
      <c r="C72" s="108" t="s">
        <v>108</v>
      </c>
      <c r="D72" s="91">
        <v>22441700</v>
      </c>
      <c r="E72" s="91">
        <v>11237717.6</v>
      </c>
      <c r="F72" s="83">
        <f t="shared" si="0"/>
        <v>11203982.4</v>
      </c>
      <c r="G72" s="4"/>
    </row>
    <row r="73" spans="1:7" ht="24" customHeight="1" x14ac:dyDescent="0.25">
      <c r="A73" s="87" t="s">
        <v>761</v>
      </c>
      <c r="B73" s="94" t="s">
        <v>26</v>
      </c>
      <c r="C73" s="108" t="s">
        <v>109</v>
      </c>
      <c r="D73" s="91">
        <v>8887600</v>
      </c>
      <c r="E73" s="91">
        <v>5644176.4199999999</v>
      </c>
      <c r="F73" s="83">
        <f t="shared" si="0"/>
        <v>3243423.58</v>
      </c>
      <c r="G73" s="4"/>
    </row>
    <row r="74" spans="1:7" ht="15" customHeight="1" x14ac:dyDescent="0.25">
      <c r="A74" s="87" t="s">
        <v>110</v>
      </c>
      <c r="B74" s="94" t="s">
        <v>26</v>
      </c>
      <c r="C74" s="108" t="s">
        <v>111</v>
      </c>
      <c r="D74" s="91">
        <v>218900</v>
      </c>
      <c r="E74" s="91">
        <v>112297.79</v>
      </c>
      <c r="F74" s="83">
        <f t="shared" si="0"/>
        <v>106602.21</v>
      </c>
      <c r="G74" s="4"/>
    </row>
    <row r="75" spans="1:7" ht="24" customHeight="1" x14ac:dyDescent="0.25">
      <c r="A75" s="87" t="s">
        <v>112</v>
      </c>
      <c r="B75" s="94" t="s">
        <v>26</v>
      </c>
      <c r="C75" s="108" t="s">
        <v>113</v>
      </c>
      <c r="D75" s="91">
        <v>13335200</v>
      </c>
      <c r="E75" s="91">
        <v>5481243.3899999997</v>
      </c>
      <c r="F75" s="83">
        <f t="shared" si="0"/>
        <v>7853956.6100000003</v>
      </c>
      <c r="G75" s="4"/>
    </row>
    <row r="76" spans="1:7" ht="23.25" customHeight="1" x14ac:dyDescent="0.25">
      <c r="A76" s="87" t="s">
        <v>114</v>
      </c>
      <c r="B76" s="94" t="s">
        <v>26</v>
      </c>
      <c r="C76" s="108" t="s">
        <v>115</v>
      </c>
      <c r="D76" s="91">
        <v>13332600</v>
      </c>
      <c r="E76" s="91">
        <v>5454072.1399999997</v>
      </c>
      <c r="F76" s="83">
        <f t="shared" si="0"/>
        <v>7878527.8600000003</v>
      </c>
      <c r="G76" s="4"/>
    </row>
    <row r="77" spans="1:7" ht="15" customHeight="1" x14ac:dyDescent="0.25">
      <c r="A77" s="87" t="s">
        <v>116</v>
      </c>
      <c r="B77" s="94" t="s">
        <v>26</v>
      </c>
      <c r="C77" s="108" t="s">
        <v>117</v>
      </c>
      <c r="D77" s="91">
        <v>2600</v>
      </c>
      <c r="E77" s="91">
        <v>27171.25</v>
      </c>
      <c r="F77" s="121" t="s">
        <v>28</v>
      </c>
      <c r="G77" s="4"/>
    </row>
    <row r="78" spans="1:7" ht="24" customHeight="1" x14ac:dyDescent="0.25">
      <c r="A78" s="87" t="s">
        <v>649</v>
      </c>
      <c r="B78" s="94" t="s">
        <v>26</v>
      </c>
      <c r="C78" s="108" t="s">
        <v>118</v>
      </c>
      <c r="D78" s="91">
        <v>83053345.579999998</v>
      </c>
      <c r="E78" s="91">
        <v>36620335.719999999</v>
      </c>
      <c r="F78" s="83">
        <f t="shared" si="0"/>
        <v>46433009.859999999</v>
      </c>
      <c r="G78" s="4"/>
    </row>
    <row r="79" spans="1:7" ht="21" customHeight="1" x14ac:dyDescent="0.25">
      <c r="A79" s="87" t="s">
        <v>119</v>
      </c>
      <c r="B79" s="94" t="s">
        <v>26</v>
      </c>
      <c r="C79" s="108" t="s">
        <v>120</v>
      </c>
      <c r="D79" s="91">
        <v>13762560</v>
      </c>
      <c r="E79" s="91">
        <v>7773840.2000000002</v>
      </c>
      <c r="F79" s="83">
        <f t="shared" si="0"/>
        <v>5988719.7999999998</v>
      </c>
      <c r="G79" s="4"/>
    </row>
    <row r="80" spans="1:7" ht="27.75" customHeight="1" x14ac:dyDescent="0.25">
      <c r="A80" s="87" t="s">
        <v>121</v>
      </c>
      <c r="B80" s="94" t="s">
        <v>26</v>
      </c>
      <c r="C80" s="108" t="s">
        <v>122</v>
      </c>
      <c r="D80" s="91">
        <v>13762560</v>
      </c>
      <c r="E80" s="91">
        <v>7773840.2000000002</v>
      </c>
      <c r="F80" s="83">
        <f t="shared" ref="F80:F144" si="3">D80-E80</f>
        <v>5988719.7999999998</v>
      </c>
      <c r="G80" s="4"/>
    </row>
    <row r="81" spans="1:7" ht="23.25" x14ac:dyDescent="0.25">
      <c r="A81" s="87" t="s">
        <v>123</v>
      </c>
      <c r="B81" s="94" t="s">
        <v>26</v>
      </c>
      <c r="C81" s="108" t="s">
        <v>124</v>
      </c>
      <c r="D81" s="91">
        <v>13762560</v>
      </c>
      <c r="E81" s="91">
        <v>7773840.2000000002</v>
      </c>
      <c r="F81" s="83">
        <f t="shared" si="3"/>
        <v>5988719.7999999998</v>
      </c>
      <c r="G81" s="4"/>
    </row>
    <row r="82" spans="1:7" x14ac:dyDescent="0.25">
      <c r="A82" s="87" t="s">
        <v>125</v>
      </c>
      <c r="B82" s="94" t="s">
        <v>26</v>
      </c>
      <c r="C82" s="108" t="s">
        <v>126</v>
      </c>
      <c r="D82" s="91">
        <v>69290785.579999998</v>
      </c>
      <c r="E82" s="91">
        <v>28846495.52</v>
      </c>
      <c r="F82" s="83">
        <f t="shared" si="3"/>
        <v>40444290.060000002</v>
      </c>
      <c r="G82" s="4"/>
    </row>
    <row r="83" spans="1:7" ht="24" customHeight="1" x14ac:dyDescent="0.25">
      <c r="A83" s="87" t="s">
        <v>127</v>
      </c>
      <c r="B83" s="94" t="s">
        <v>26</v>
      </c>
      <c r="C83" s="108" t="s">
        <v>128</v>
      </c>
      <c r="D83" s="91">
        <v>850000</v>
      </c>
      <c r="E83" s="91">
        <v>269403.92</v>
      </c>
      <c r="F83" s="83">
        <f t="shared" si="3"/>
        <v>580596.08000000007</v>
      </c>
      <c r="G83" s="4"/>
    </row>
    <row r="84" spans="1:7" ht="24" customHeight="1" x14ac:dyDescent="0.25">
      <c r="A84" s="87" t="s">
        <v>129</v>
      </c>
      <c r="B84" s="94" t="s">
        <v>26</v>
      </c>
      <c r="C84" s="108" t="s">
        <v>130</v>
      </c>
      <c r="D84" s="91">
        <v>850000</v>
      </c>
      <c r="E84" s="91">
        <v>269403.92</v>
      </c>
      <c r="F84" s="83">
        <f t="shared" si="3"/>
        <v>580596.08000000007</v>
      </c>
      <c r="G84" s="4"/>
    </row>
    <row r="85" spans="1:7" ht="48" customHeight="1" x14ac:dyDescent="0.25">
      <c r="A85" s="87" t="s">
        <v>131</v>
      </c>
      <c r="B85" s="94" t="s">
        <v>26</v>
      </c>
      <c r="C85" s="108" t="s">
        <v>132</v>
      </c>
      <c r="D85" s="91">
        <v>68440785.579999998</v>
      </c>
      <c r="E85" s="91">
        <v>28577091.600000001</v>
      </c>
      <c r="F85" s="83">
        <f t="shared" si="3"/>
        <v>39863693.979999997</v>
      </c>
      <c r="G85" s="4"/>
    </row>
    <row r="86" spans="1:7" ht="36" customHeight="1" x14ac:dyDescent="0.25">
      <c r="A86" s="87" t="s">
        <v>133</v>
      </c>
      <c r="B86" s="94" t="s">
        <v>26</v>
      </c>
      <c r="C86" s="108" t="s">
        <v>134</v>
      </c>
      <c r="D86" s="91">
        <v>68440785.579999998</v>
      </c>
      <c r="E86" s="91">
        <v>28577091.600000001</v>
      </c>
      <c r="F86" s="83">
        <f t="shared" si="3"/>
        <v>39863693.979999997</v>
      </c>
      <c r="G86" s="4"/>
    </row>
    <row r="87" spans="1:7" ht="15" customHeight="1" x14ac:dyDescent="0.25">
      <c r="A87" s="87" t="s">
        <v>135</v>
      </c>
      <c r="B87" s="94" t="s">
        <v>26</v>
      </c>
      <c r="C87" s="108" t="s">
        <v>136</v>
      </c>
      <c r="D87" s="91">
        <v>2922825.23</v>
      </c>
      <c r="E87" s="91">
        <v>1191944.78</v>
      </c>
      <c r="F87" s="83">
        <f t="shared" si="3"/>
        <v>1730880.45</v>
      </c>
      <c r="G87" s="4"/>
    </row>
    <row r="88" spans="1:7" ht="24" customHeight="1" x14ac:dyDescent="0.25">
      <c r="A88" s="87" t="s">
        <v>137</v>
      </c>
      <c r="B88" s="94" t="s">
        <v>26</v>
      </c>
      <c r="C88" s="108" t="s">
        <v>138</v>
      </c>
      <c r="D88" s="91">
        <v>376100</v>
      </c>
      <c r="E88" s="91">
        <v>276625.33</v>
      </c>
      <c r="F88" s="83">
        <f t="shared" si="3"/>
        <v>99474.669999999984</v>
      </c>
      <c r="G88" s="4"/>
    </row>
    <row r="89" spans="1:7" ht="79.5" x14ac:dyDescent="0.25">
      <c r="A89" s="87" t="s">
        <v>139</v>
      </c>
      <c r="B89" s="94" t="s">
        <v>26</v>
      </c>
      <c r="C89" s="108" t="s">
        <v>140</v>
      </c>
      <c r="D89" s="91">
        <v>376100</v>
      </c>
      <c r="E89" s="91">
        <v>276625.33</v>
      </c>
      <c r="F89" s="83">
        <f t="shared" si="3"/>
        <v>99474.669999999984</v>
      </c>
      <c r="G89" s="4"/>
    </row>
    <row r="90" spans="1:7" ht="48" customHeight="1" x14ac:dyDescent="0.25">
      <c r="A90" s="87" t="s">
        <v>141</v>
      </c>
      <c r="B90" s="94" t="s">
        <v>26</v>
      </c>
      <c r="C90" s="108" t="s">
        <v>142</v>
      </c>
      <c r="D90" s="91">
        <v>376100</v>
      </c>
      <c r="E90" s="91">
        <v>276625.33</v>
      </c>
      <c r="F90" s="83">
        <f t="shared" si="3"/>
        <v>99474.669999999984</v>
      </c>
      <c r="G90" s="4"/>
    </row>
    <row r="91" spans="1:7" ht="23.25" x14ac:dyDescent="0.25">
      <c r="A91" s="87" t="s">
        <v>143</v>
      </c>
      <c r="B91" s="94" t="s">
        <v>26</v>
      </c>
      <c r="C91" s="108" t="s">
        <v>144</v>
      </c>
      <c r="D91" s="91">
        <v>2546725.23</v>
      </c>
      <c r="E91" s="91">
        <v>915319.45</v>
      </c>
      <c r="F91" s="83">
        <f t="shared" si="3"/>
        <v>1631405.78</v>
      </c>
      <c r="G91" s="4"/>
    </row>
    <row r="92" spans="1:7" ht="23.25" x14ac:dyDescent="0.25">
      <c r="A92" s="87" t="s">
        <v>145</v>
      </c>
      <c r="B92" s="94" t="s">
        <v>26</v>
      </c>
      <c r="C92" s="108" t="s">
        <v>146</v>
      </c>
      <c r="D92" s="91">
        <v>2500000</v>
      </c>
      <c r="E92" s="91">
        <v>868594.22</v>
      </c>
      <c r="F92" s="83">
        <f t="shared" si="3"/>
        <v>1631405.78</v>
      </c>
      <c r="G92" s="4"/>
    </row>
    <row r="93" spans="1:7" ht="45.75" x14ac:dyDescent="0.25">
      <c r="A93" s="87" t="s">
        <v>147</v>
      </c>
      <c r="B93" s="94" t="s">
        <v>26</v>
      </c>
      <c r="C93" s="108" t="s">
        <v>148</v>
      </c>
      <c r="D93" s="91">
        <v>900000</v>
      </c>
      <c r="E93" s="91">
        <v>223364.08</v>
      </c>
      <c r="F93" s="83">
        <f t="shared" si="3"/>
        <v>676635.92</v>
      </c>
      <c r="G93" s="4"/>
    </row>
    <row r="94" spans="1:7" ht="37.5" customHeight="1" x14ac:dyDescent="0.25">
      <c r="A94" s="87" t="s">
        <v>149</v>
      </c>
      <c r="B94" s="94" t="s">
        <v>26</v>
      </c>
      <c r="C94" s="108" t="s">
        <v>150</v>
      </c>
      <c r="D94" s="91">
        <v>1600000</v>
      </c>
      <c r="E94" s="91">
        <v>645230.14</v>
      </c>
      <c r="F94" s="83">
        <f t="shared" si="3"/>
        <v>954769.86</v>
      </c>
      <c r="G94" s="4"/>
    </row>
    <row r="95" spans="1:7" ht="48" customHeight="1" x14ac:dyDescent="0.25">
      <c r="A95" s="87" t="s">
        <v>750</v>
      </c>
      <c r="B95" s="94" t="s">
        <v>26</v>
      </c>
      <c r="C95" s="108" t="s">
        <v>753</v>
      </c>
      <c r="D95" s="91">
        <v>46725.23</v>
      </c>
      <c r="E95" s="91">
        <v>46725.23</v>
      </c>
      <c r="F95" s="83">
        <f t="shared" si="3"/>
        <v>0</v>
      </c>
      <c r="G95" s="4"/>
    </row>
    <row r="96" spans="1:7" ht="45.75" x14ac:dyDescent="0.25">
      <c r="A96" s="87" t="s">
        <v>751</v>
      </c>
      <c r="B96" s="94" t="s">
        <v>26</v>
      </c>
      <c r="C96" s="108" t="s">
        <v>754</v>
      </c>
      <c r="D96" s="91">
        <v>46725.23</v>
      </c>
      <c r="E96" s="91">
        <v>46725.23</v>
      </c>
      <c r="F96" s="83">
        <f t="shared" si="3"/>
        <v>0</v>
      </c>
      <c r="G96" s="4"/>
    </row>
    <row r="97" spans="1:7" ht="23.25" customHeight="1" x14ac:dyDescent="0.25">
      <c r="A97" s="87" t="s">
        <v>151</v>
      </c>
      <c r="B97" s="94" t="s">
        <v>26</v>
      </c>
      <c r="C97" s="108" t="s">
        <v>152</v>
      </c>
      <c r="D97" s="91">
        <v>38687632.890000001</v>
      </c>
      <c r="E97" s="91">
        <v>37264094.030000001</v>
      </c>
      <c r="F97" s="83">
        <f t="shared" si="3"/>
        <v>1423538.8599999994</v>
      </c>
      <c r="G97" s="123"/>
    </row>
    <row r="98" spans="1:7" ht="0.75" hidden="1" customHeight="1" x14ac:dyDescent="0.25">
      <c r="A98" s="87" t="s">
        <v>153</v>
      </c>
      <c r="B98" s="94" t="s">
        <v>26</v>
      </c>
      <c r="C98" s="108" t="s">
        <v>154</v>
      </c>
      <c r="D98" s="91">
        <v>213599.95</v>
      </c>
      <c r="E98" s="91">
        <v>104179.46</v>
      </c>
      <c r="F98" s="83">
        <f t="shared" si="3"/>
        <v>109420.49</v>
      </c>
      <c r="G98" s="123"/>
    </row>
    <row r="99" spans="1:7" ht="24" customHeight="1" x14ac:dyDescent="0.25">
      <c r="A99" s="87" t="s">
        <v>650</v>
      </c>
      <c r="B99" s="94" t="s">
        <v>26</v>
      </c>
      <c r="C99" s="108" t="s">
        <v>155</v>
      </c>
      <c r="D99" s="91">
        <v>204000</v>
      </c>
      <c r="E99" s="91">
        <v>92527.95</v>
      </c>
      <c r="F99" s="83">
        <f t="shared" si="3"/>
        <v>111472.05</v>
      </c>
      <c r="G99" s="4"/>
    </row>
    <row r="100" spans="1:7" ht="45.75" x14ac:dyDescent="0.25">
      <c r="A100" s="87" t="s">
        <v>156</v>
      </c>
      <c r="B100" s="94" t="s">
        <v>26</v>
      </c>
      <c r="C100" s="108" t="s">
        <v>157</v>
      </c>
      <c r="D100" s="91">
        <v>9599.9500000000007</v>
      </c>
      <c r="E100" s="91">
        <v>11651.51</v>
      </c>
      <c r="F100" s="121" t="s">
        <v>28</v>
      </c>
      <c r="G100" s="4"/>
    </row>
    <row r="101" spans="1:7" ht="24" customHeight="1" x14ac:dyDescent="0.25">
      <c r="A101" s="87" t="s">
        <v>735</v>
      </c>
      <c r="B101" s="94" t="s">
        <v>26</v>
      </c>
      <c r="C101" s="108" t="s">
        <v>737</v>
      </c>
      <c r="D101" s="91">
        <v>1313.9</v>
      </c>
      <c r="E101" s="91">
        <v>1313.9</v>
      </c>
      <c r="F101" s="83">
        <f t="shared" si="3"/>
        <v>0</v>
      </c>
      <c r="G101" s="4"/>
    </row>
    <row r="102" spans="1:7" ht="45.75" x14ac:dyDescent="0.25">
      <c r="A102" s="87" t="s">
        <v>158</v>
      </c>
      <c r="B102" s="94" t="s">
        <v>26</v>
      </c>
      <c r="C102" s="108" t="s">
        <v>159</v>
      </c>
      <c r="D102" s="91">
        <v>917000</v>
      </c>
      <c r="E102" s="91">
        <v>380873.34</v>
      </c>
      <c r="F102" s="83">
        <f t="shared" si="3"/>
        <v>536126.65999999992</v>
      </c>
      <c r="G102" s="4"/>
    </row>
    <row r="103" spans="1:7" ht="36" customHeight="1" x14ac:dyDescent="0.25">
      <c r="A103" s="87" t="s">
        <v>160</v>
      </c>
      <c r="B103" s="94" t="s">
        <v>26</v>
      </c>
      <c r="C103" s="108" t="s">
        <v>161</v>
      </c>
      <c r="D103" s="91">
        <v>917000</v>
      </c>
      <c r="E103" s="91">
        <v>380873.34</v>
      </c>
      <c r="F103" s="83">
        <f t="shared" si="3"/>
        <v>536126.65999999992</v>
      </c>
      <c r="G103" s="4"/>
    </row>
    <row r="104" spans="1:7" ht="24" customHeight="1" x14ac:dyDescent="0.25">
      <c r="A104" s="87" t="s">
        <v>162</v>
      </c>
      <c r="B104" s="94" t="s">
        <v>26</v>
      </c>
      <c r="C104" s="108" t="s">
        <v>163</v>
      </c>
      <c r="D104" s="91">
        <v>135000</v>
      </c>
      <c r="E104" s="91">
        <v>39860.35</v>
      </c>
      <c r="F104" s="83">
        <f t="shared" si="3"/>
        <v>95139.65</v>
      </c>
      <c r="G104" s="4"/>
    </row>
    <row r="105" spans="1:7" ht="34.5" x14ac:dyDescent="0.25">
      <c r="A105" s="87" t="s">
        <v>164</v>
      </c>
      <c r="B105" s="94" t="s">
        <v>26</v>
      </c>
      <c r="C105" s="108" t="s">
        <v>165</v>
      </c>
      <c r="D105" s="91">
        <v>35000</v>
      </c>
      <c r="E105" s="91">
        <v>29000</v>
      </c>
      <c r="F105" s="83">
        <f t="shared" si="3"/>
        <v>6000</v>
      </c>
      <c r="G105" s="4"/>
    </row>
    <row r="106" spans="1:7" ht="23.25" x14ac:dyDescent="0.25">
      <c r="A106" s="87" t="s">
        <v>166</v>
      </c>
      <c r="B106" s="94" t="s">
        <v>26</v>
      </c>
      <c r="C106" s="108" t="s">
        <v>167</v>
      </c>
      <c r="D106" s="91">
        <v>100000</v>
      </c>
      <c r="E106" s="91">
        <v>10860.35</v>
      </c>
      <c r="F106" s="83">
        <f t="shared" si="3"/>
        <v>89139.65</v>
      </c>
      <c r="G106" s="4"/>
    </row>
    <row r="107" spans="1:7" ht="24" customHeight="1" x14ac:dyDescent="0.25">
      <c r="A107" s="87" t="s">
        <v>168</v>
      </c>
      <c r="B107" s="94" t="s">
        <v>26</v>
      </c>
      <c r="C107" s="108" t="s">
        <v>169</v>
      </c>
      <c r="D107" s="91">
        <v>47100</v>
      </c>
      <c r="E107" s="91">
        <v>20368.87</v>
      </c>
      <c r="F107" s="83">
        <f t="shared" si="3"/>
        <v>26731.13</v>
      </c>
      <c r="G107" s="4"/>
    </row>
    <row r="108" spans="1:7" ht="36" customHeight="1" x14ac:dyDescent="0.25">
      <c r="A108" s="87" t="s">
        <v>170</v>
      </c>
      <c r="B108" s="94" t="s">
        <v>26</v>
      </c>
      <c r="C108" s="108" t="s">
        <v>171</v>
      </c>
      <c r="D108" s="91">
        <v>353600</v>
      </c>
      <c r="E108" s="91">
        <v>323439</v>
      </c>
      <c r="F108" s="83">
        <f t="shared" si="3"/>
        <v>30161</v>
      </c>
      <c r="G108" s="4"/>
    </row>
    <row r="109" spans="1:7" ht="34.5" x14ac:dyDescent="0.25">
      <c r="A109" s="87" t="s">
        <v>621</v>
      </c>
      <c r="B109" s="94" t="s">
        <v>26</v>
      </c>
      <c r="C109" s="108" t="s">
        <v>651</v>
      </c>
      <c r="D109" s="91">
        <v>1000</v>
      </c>
      <c r="E109" s="91">
        <v>2500</v>
      </c>
      <c r="F109" s="121" t="s">
        <v>28</v>
      </c>
      <c r="G109" s="4"/>
    </row>
    <row r="110" spans="1:7" ht="24" customHeight="1" x14ac:dyDescent="0.25">
      <c r="A110" s="87" t="s">
        <v>622</v>
      </c>
      <c r="B110" s="94" t="s">
        <v>26</v>
      </c>
      <c r="C110" s="108" t="s">
        <v>652</v>
      </c>
      <c r="D110" s="91">
        <v>1000</v>
      </c>
      <c r="E110" s="91">
        <v>2500</v>
      </c>
      <c r="F110" s="121" t="s">
        <v>28</v>
      </c>
      <c r="G110" s="4"/>
    </row>
    <row r="111" spans="1:7" ht="23.25" x14ac:dyDescent="0.25">
      <c r="A111" s="87" t="s">
        <v>172</v>
      </c>
      <c r="B111" s="94" t="s">
        <v>26</v>
      </c>
      <c r="C111" s="108" t="s">
        <v>173</v>
      </c>
      <c r="D111" s="91">
        <v>352600</v>
      </c>
      <c r="E111" s="91">
        <v>320939</v>
      </c>
      <c r="F111" s="121">
        <f t="shared" si="3"/>
        <v>31661</v>
      </c>
      <c r="G111" s="4"/>
    </row>
    <row r="112" spans="1:7" ht="15" customHeight="1" x14ac:dyDescent="0.25">
      <c r="A112" s="87" t="s">
        <v>717</v>
      </c>
      <c r="B112" s="94" t="s">
        <v>26</v>
      </c>
      <c r="C112" s="108" t="s">
        <v>718</v>
      </c>
      <c r="D112" s="91">
        <v>36444.04</v>
      </c>
      <c r="E112" s="91">
        <v>36444.04</v>
      </c>
      <c r="F112" s="121">
        <f t="shared" si="3"/>
        <v>0</v>
      </c>
      <c r="G112" s="4"/>
    </row>
    <row r="113" spans="1:7" ht="15" customHeight="1" x14ac:dyDescent="0.25">
      <c r="A113" s="87" t="s">
        <v>719</v>
      </c>
      <c r="B113" s="94" t="s">
        <v>26</v>
      </c>
      <c r="C113" s="108" t="s">
        <v>720</v>
      </c>
      <c r="D113" s="91">
        <v>36444.04</v>
      </c>
      <c r="E113" s="91">
        <v>36444.04</v>
      </c>
      <c r="F113" s="121">
        <f t="shared" si="3"/>
        <v>0</v>
      </c>
      <c r="G113" s="4"/>
    </row>
    <row r="114" spans="1:7" ht="24" customHeight="1" x14ac:dyDescent="0.25">
      <c r="A114" s="87" t="s">
        <v>174</v>
      </c>
      <c r="B114" s="94" t="s">
        <v>26</v>
      </c>
      <c r="C114" s="108" t="s">
        <v>175</v>
      </c>
      <c r="D114" s="91">
        <v>35647475</v>
      </c>
      <c r="E114" s="91">
        <v>35643635</v>
      </c>
      <c r="F114" s="121">
        <f t="shared" si="3"/>
        <v>3840</v>
      </c>
      <c r="G114" s="4"/>
    </row>
    <row r="115" spans="1:7" ht="15" customHeight="1" x14ac:dyDescent="0.25">
      <c r="A115" s="87" t="s">
        <v>176</v>
      </c>
      <c r="B115" s="94" t="s">
        <v>26</v>
      </c>
      <c r="C115" s="108" t="s">
        <v>177</v>
      </c>
      <c r="D115" s="91">
        <v>35647475</v>
      </c>
      <c r="E115" s="91">
        <v>35643635</v>
      </c>
      <c r="F115" s="121">
        <f t="shared" si="3"/>
        <v>3840</v>
      </c>
      <c r="G115" s="4"/>
    </row>
    <row r="116" spans="1:7" ht="15" customHeight="1" x14ac:dyDescent="0.25">
      <c r="A116" s="87" t="s">
        <v>178</v>
      </c>
      <c r="B116" s="94" t="s">
        <v>26</v>
      </c>
      <c r="C116" s="108" t="s">
        <v>179</v>
      </c>
      <c r="D116" s="91">
        <v>33000</v>
      </c>
      <c r="E116" s="91">
        <v>38646.29</v>
      </c>
      <c r="F116" s="121">
        <f t="shared" si="3"/>
        <v>-5646.2900000000009</v>
      </c>
      <c r="G116" s="4"/>
    </row>
    <row r="117" spans="1:7" ht="15" customHeight="1" x14ac:dyDescent="0.25">
      <c r="A117" s="87" t="s">
        <v>180</v>
      </c>
      <c r="B117" s="94" t="s">
        <v>26</v>
      </c>
      <c r="C117" s="108" t="s">
        <v>181</v>
      </c>
      <c r="D117" s="91">
        <v>1303100</v>
      </c>
      <c r="E117" s="91">
        <v>675333.78</v>
      </c>
      <c r="F117" s="83">
        <f t="shared" si="3"/>
        <v>627766.22</v>
      </c>
      <c r="G117" s="4"/>
    </row>
    <row r="118" spans="1:7" ht="24" customHeight="1" x14ac:dyDescent="0.25">
      <c r="A118" s="87" t="s">
        <v>182</v>
      </c>
      <c r="B118" s="94" t="s">
        <v>26</v>
      </c>
      <c r="C118" s="108" t="s">
        <v>183</v>
      </c>
      <c r="D118" s="91">
        <v>1303100</v>
      </c>
      <c r="E118" s="91">
        <v>675333.78</v>
      </c>
      <c r="F118" s="83">
        <f t="shared" si="3"/>
        <v>627766.22</v>
      </c>
      <c r="G118" s="4"/>
    </row>
    <row r="119" spans="1:7" ht="15" customHeight="1" x14ac:dyDescent="0.25">
      <c r="A119" s="87" t="s">
        <v>184</v>
      </c>
      <c r="B119" s="94" t="s">
        <v>26</v>
      </c>
      <c r="C119" s="108" t="s">
        <v>185</v>
      </c>
      <c r="D119" s="91">
        <v>700078.54</v>
      </c>
      <c r="E119" s="91">
        <v>377391.35</v>
      </c>
      <c r="F119" s="83">
        <f t="shared" si="3"/>
        <v>322687.19000000006</v>
      </c>
      <c r="G119" s="4"/>
    </row>
    <row r="120" spans="1:7" ht="15" customHeight="1" x14ac:dyDescent="0.25">
      <c r="A120" s="87" t="s">
        <v>186</v>
      </c>
      <c r="B120" s="94" t="s">
        <v>26</v>
      </c>
      <c r="C120" s="108" t="s">
        <v>187</v>
      </c>
      <c r="D120" s="91" t="s">
        <v>28</v>
      </c>
      <c r="E120" s="91">
        <v>18676.919999999998</v>
      </c>
      <c r="F120" s="121" t="s">
        <v>28</v>
      </c>
      <c r="G120" s="4"/>
    </row>
    <row r="121" spans="1:7" ht="24" customHeight="1" x14ac:dyDescent="0.25">
      <c r="A121" s="87" t="s">
        <v>188</v>
      </c>
      <c r="B121" s="94" t="s">
        <v>26</v>
      </c>
      <c r="C121" s="108" t="s">
        <v>189</v>
      </c>
      <c r="D121" s="91" t="s">
        <v>28</v>
      </c>
      <c r="E121" s="91">
        <v>18676.919999999998</v>
      </c>
      <c r="F121" s="121" t="s">
        <v>28</v>
      </c>
      <c r="G121" s="4"/>
    </row>
    <row r="122" spans="1:7" ht="24" customHeight="1" x14ac:dyDescent="0.25">
      <c r="A122" s="87" t="s">
        <v>190</v>
      </c>
      <c r="B122" s="94" t="s">
        <v>26</v>
      </c>
      <c r="C122" s="108" t="s">
        <v>191</v>
      </c>
      <c r="D122" s="91">
        <v>700078.54</v>
      </c>
      <c r="E122" s="91">
        <v>358714.43</v>
      </c>
      <c r="F122" s="83">
        <f t="shared" si="3"/>
        <v>341364.11000000004</v>
      </c>
      <c r="G122" s="4"/>
    </row>
    <row r="123" spans="1:7" ht="24" customHeight="1" x14ac:dyDescent="0.25">
      <c r="A123" s="87" t="s">
        <v>192</v>
      </c>
      <c r="B123" s="94" t="s">
        <v>26</v>
      </c>
      <c r="C123" s="108" t="s">
        <v>193</v>
      </c>
      <c r="D123" s="91">
        <v>700078.54</v>
      </c>
      <c r="E123" s="91">
        <v>358714.43</v>
      </c>
      <c r="F123" s="83">
        <f t="shared" si="3"/>
        <v>341364.11000000004</v>
      </c>
      <c r="G123" s="4"/>
    </row>
    <row r="124" spans="1:7" ht="13.5" customHeight="1" x14ac:dyDescent="0.25">
      <c r="A124" s="87" t="s">
        <v>194</v>
      </c>
      <c r="B124" s="94" t="s">
        <v>26</v>
      </c>
      <c r="C124" s="108" t="s">
        <v>195</v>
      </c>
      <c r="D124" s="91">
        <v>985233968.36000001</v>
      </c>
      <c r="E124" s="91">
        <v>530387016.07999998</v>
      </c>
      <c r="F124" s="83">
        <f t="shared" si="3"/>
        <v>454846952.28000003</v>
      </c>
      <c r="G124" s="4"/>
    </row>
    <row r="125" spans="1:7" ht="36" hidden="1" customHeight="1" x14ac:dyDescent="0.25">
      <c r="A125" s="87" t="s">
        <v>196</v>
      </c>
      <c r="B125" s="94" t="s">
        <v>26</v>
      </c>
      <c r="C125" s="108" t="s">
        <v>197</v>
      </c>
      <c r="D125" s="91">
        <v>999832146.20000005</v>
      </c>
      <c r="E125" s="91">
        <v>547398476.84000003</v>
      </c>
      <c r="F125" s="83">
        <f t="shared" si="3"/>
        <v>452433669.36000001</v>
      </c>
      <c r="G125" s="4"/>
    </row>
    <row r="126" spans="1:7" ht="23.25" hidden="1" customHeight="1" x14ac:dyDescent="0.25">
      <c r="A126" s="87" t="s">
        <v>198</v>
      </c>
      <c r="B126" s="94" t="s">
        <v>26</v>
      </c>
      <c r="C126" s="108" t="s">
        <v>653</v>
      </c>
      <c r="D126" s="91">
        <v>69146100</v>
      </c>
      <c r="E126" s="91">
        <v>46097400</v>
      </c>
      <c r="F126" s="83">
        <f t="shared" si="3"/>
        <v>23048700</v>
      </c>
      <c r="G126" s="4"/>
    </row>
    <row r="127" spans="1:7" ht="15" customHeight="1" x14ac:dyDescent="0.25">
      <c r="A127" s="87" t="s">
        <v>199</v>
      </c>
      <c r="B127" s="94" t="s">
        <v>26</v>
      </c>
      <c r="C127" s="108" t="s">
        <v>654</v>
      </c>
      <c r="D127" s="91">
        <v>69146100</v>
      </c>
      <c r="E127" s="91">
        <v>46097400</v>
      </c>
      <c r="F127" s="83">
        <f t="shared" si="3"/>
        <v>23048700</v>
      </c>
      <c r="G127" s="4"/>
    </row>
    <row r="128" spans="1:7" ht="24" customHeight="1" x14ac:dyDescent="0.25">
      <c r="A128" s="87" t="s">
        <v>200</v>
      </c>
      <c r="B128" s="94" t="s">
        <v>26</v>
      </c>
      <c r="C128" s="108" t="s">
        <v>655</v>
      </c>
      <c r="D128" s="91">
        <v>69146100</v>
      </c>
      <c r="E128" s="91">
        <v>46097400</v>
      </c>
      <c r="F128" s="83">
        <f t="shared" si="3"/>
        <v>23048700</v>
      </c>
      <c r="G128" s="4"/>
    </row>
    <row r="129" spans="1:7" ht="15" customHeight="1" x14ac:dyDescent="0.25">
      <c r="A129" s="87" t="s">
        <v>201</v>
      </c>
      <c r="B129" s="94" t="s">
        <v>26</v>
      </c>
      <c r="C129" s="108" t="s">
        <v>656</v>
      </c>
      <c r="D129" s="91">
        <v>76771386</v>
      </c>
      <c r="E129" s="91">
        <v>30548966.359999999</v>
      </c>
      <c r="F129" s="83">
        <f t="shared" si="3"/>
        <v>46222419.640000001</v>
      </c>
      <c r="G129" s="4"/>
    </row>
    <row r="130" spans="1:7" ht="15" customHeight="1" x14ac:dyDescent="0.25">
      <c r="A130" s="87" t="s">
        <v>657</v>
      </c>
      <c r="B130" s="94" t="s">
        <v>26</v>
      </c>
      <c r="C130" s="108" t="s">
        <v>765</v>
      </c>
      <c r="D130" s="91">
        <v>10235000</v>
      </c>
      <c r="E130" s="91">
        <v>3070487.72</v>
      </c>
      <c r="F130" s="83">
        <f t="shared" si="3"/>
        <v>7164512.2799999993</v>
      </c>
      <c r="G130" s="4"/>
    </row>
    <row r="131" spans="1:7" ht="34.5" customHeight="1" x14ac:dyDescent="0.25">
      <c r="A131" s="87" t="s">
        <v>202</v>
      </c>
      <c r="B131" s="94" t="s">
        <v>26</v>
      </c>
      <c r="C131" s="108" t="s">
        <v>766</v>
      </c>
      <c r="D131" s="91">
        <v>10235000</v>
      </c>
      <c r="E131" s="91">
        <v>3070487.72</v>
      </c>
      <c r="F131" s="83">
        <f t="shared" si="3"/>
        <v>7164512.2799999993</v>
      </c>
      <c r="G131" s="4"/>
    </row>
    <row r="132" spans="1:7" ht="36" customHeight="1" x14ac:dyDescent="0.25">
      <c r="A132" s="87" t="s">
        <v>721</v>
      </c>
      <c r="B132" s="94" t="s">
        <v>26</v>
      </c>
      <c r="C132" s="108" t="s">
        <v>722</v>
      </c>
      <c r="D132" s="91">
        <v>72631</v>
      </c>
      <c r="E132" s="91">
        <v>72631</v>
      </c>
      <c r="F132" s="83">
        <f t="shared" si="3"/>
        <v>0</v>
      </c>
      <c r="G132" s="4"/>
    </row>
    <row r="133" spans="1:7" ht="23.25" x14ac:dyDescent="0.25">
      <c r="A133" s="87" t="s">
        <v>723</v>
      </c>
      <c r="B133" s="94" t="s">
        <v>26</v>
      </c>
      <c r="C133" s="108" t="s">
        <v>724</v>
      </c>
      <c r="D133" s="91">
        <v>72631</v>
      </c>
      <c r="E133" s="91">
        <v>72631</v>
      </c>
      <c r="F133" s="83">
        <f t="shared" si="3"/>
        <v>0</v>
      </c>
      <c r="G133" s="4"/>
    </row>
    <row r="134" spans="1:7" x14ac:dyDescent="0.25">
      <c r="A134" s="87" t="s">
        <v>203</v>
      </c>
      <c r="B134" s="94" t="s">
        <v>26</v>
      </c>
      <c r="C134" s="108" t="s">
        <v>658</v>
      </c>
      <c r="D134" s="91">
        <v>66463755</v>
      </c>
      <c r="E134" s="91">
        <v>27405847.640000001</v>
      </c>
      <c r="F134" s="83">
        <f t="shared" si="3"/>
        <v>39057907.359999999</v>
      </c>
      <c r="G134" s="4"/>
    </row>
    <row r="135" spans="1:7" x14ac:dyDescent="0.25">
      <c r="A135" s="87" t="s">
        <v>204</v>
      </c>
      <c r="B135" s="94" t="s">
        <v>26</v>
      </c>
      <c r="C135" s="108" t="s">
        <v>659</v>
      </c>
      <c r="D135" s="91">
        <v>66463755</v>
      </c>
      <c r="E135" s="91">
        <v>27405847.640000001</v>
      </c>
      <c r="F135" s="83">
        <f t="shared" si="3"/>
        <v>39057907.359999999</v>
      </c>
      <c r="G135" s="4"/>
    </row>
    <row r="136" spans="1:7" ht="48" customHeight="1" x14ac:dyDescent="0.25">
      <c r="A136" s="87" t="s">
        <v>205</v>
      </c>
      <c r="B136" s="94" t="s">
        <v>26</v>
      </c>
      <c r="C136" s="108" t="s">
        <v>660</v>
      </c>
      <c r="D136" s="91">
        <v>851328200</v>
      </c>
      <c r="E136" s="91">
        <v>469463953.64999998</v>
      </c>
      <c r="F136" s="83">
        <f t="shared" si="3"/>
        <v>381864246.35000002</v>
      </c>
      <c r="G136" s="4"/>
    </row>
    <row r="137" spans="1:7" ht="48" customHeight="1" x14ac:dyDescent="0.25">
      <c r="A137" s="87" t="s">
        <v>206</v>
      </c>
      <c r="B137" s="94" t="s">
        <v>26</v>
      </c>
      <c r="C137" s="108" t="s">
        <v>661</v>
      </c>
      <c r="D137" s="91">
        <v>12177600</v>
      </c>
      <c r="E137" s="91">
        <v>5962854</v>
      </c>
      <c r="F137" s="83">
        <f t="shared" si="3"/>
        <v>6214746</v>
      </c>
      <c r="G137" s="4"/>
    </row>
    <row r="138" spans="1:7" ht="15" customHeight="1" x14ac:dyDescent="0.25">
      <c r="A138" s="87" t="s">
        <v>207</v>
      </c>
      <c r="B138" s="94" t="s">
        <v>26</v>
      </c>
      <c r="C138" s="108" t="s">
        <v>662</v>
      </c>
      <c r="D138" s="91">
        <v>12177600</v>
      </c>
      <c r="E138" s="91">
        <v>5962854</v>
      </c>
      <c r="F138" s="83">
        <f t="shared" si="3"/>
        <v>6214746</v>
      </c>
      <c r="G138" s="4"/>
    </row>
    <row r="139" spans="1:7" ht="15" customHeight="1" x14ac:dyDescent="0.25">
      <c r="A139" s="87" t="s">
        <v>208</v>
      </c>
      <c r="B139" s="94" t="s">
        <v>26</v>
      </c>
      <c r="C139" s="108" t="s">
        <v>663</v>
      </c>
      <c r="D139" s="91">
        <v>20220500</v>
      </c>
      <c r="E139" s="91">
        <v>12996039.65</v>
      </c>
      <c r="F139" s="83">
        <f t="shared" si="3"/>
        <v>7224460.3499999996</v>
      </c>
      <c r="G139" s="4"/>
    </row>
    <row r="140" spans="1:7" ht="15" customHeight="1" x14ac:dyDescent="0.25">
      <c r="A140" s="87" t="s">
        <v>209</v>
      </c>
      <c r="B140" s="94" t="s">
        <v>26</v>
      </c>
      <c r="C140" s="108" t="s">
        <v>664</v>
      </c>
      <c r="D140" s="91">
        <v>20220500</v>
      </c>
      <c r="E140" s="91">
        <v>12996039.65</v>
      </c>
      <c r="F140" s="83">
        <f t="shared" si="3"/>
        <v>7224460.3499999996</v>
      </c>
      <c r="G140" s="4"/>
    </row>
    <row r="141" spans="1:7" ht="48" customHeight="1" x14ac:dyDescent="0.25">
      <c r="A141" s="87" t="s">
        <v>210</v>
      </c>
      <c r="B141" s="94" t="s">
        <v>26</v>
      </c>
      <c r="C141" s="108" t="s">
        <v>665</v>
      </c>
      <c r="D141" s="91">
        <v>11000</v>
      </c>
      <c r="E141" s="91">
        <v>11000</v>
      </c>
      <c r="F141" s="83">
        <f t="shared" si="3"/>
        <v>0</v>
      </c>
      <c r="G141" s="4"/>
    </row>
    <row r="142" spans="1:7" ht="45.75" x14ac:dyDescent="0.25">
      <c r="A142" s="87" t="s">
        <v>211</v>
      </c>
      <c r="B142" s="94" t="s">
        <v>26</v>
      </c>
      <c r="C142" s="108" t="s">
        <v>666</v>
      </c>
      <c r="D142" s="91">
        <v>11000</v>
      </c>
      <c r="E142" s="91">
        <v>11000</v>
      </c>
      <c r="F142" s="83">
        <f t="shared" si="3"/>
        <v>0</v>
      </c>
      <c r="G142" s="4"/>
    </row>
    <row r="143" spans="1:7" ht="24" customHeight="1" x14ac:dyDescent="0.25">
      <c r="A143" s="87" t="s">
        <v>212</v>
      </c>
      <c r="B143" s="94" t="s">
        <v>26</v>
      </c>
      <c r="C143" s="108" t="s">
        <v>667</v>
      </c>
      <c r="D143" s="91">
        <v>818919100</v>
      </c>
      <c r="E143" s="91">
        <v>450494060</v>
      </c>
      <c r="F143" s="83">
        <f t="shared" si="3"/>
        <v>368425040</v>
      </c>
      <c r="G143" s="4"/>
    </row>
    <row r="144" spans="1:7" ht="24" customHeight="1" x14ac:dyDescent="0.25">
      <c r="A144" s="87" t="s">
        <v>213</v>
      </c>
      <c r="B144" s="94" t="s">
        <v>26</v>
      </c>
      <c r="C144" s="108" t="s">
        <v>668</v>
      </c>
      <c r="D144" s="91">
        <v>818919100</v>
      </c>
      <c r="E144" s="91">
        <v>450494060</v>
      </c>
      <c r="F144" s="83">
        <f t="shared" si="3"/>
        <v>368425040</v>
      </c>
      <c r="G144" s="4"/>
    </row>
    <row r="145" spans="1:7" ht="24" hidden="1" customHeight="1" x14ac:dyDescent="0.25">
      <c r="A145" s="87" t="s">
        <v>214</v>
      </c>
      <c r="B145" s="94" t="s">
        <v>26</v>
      </c>
      <c r="C145" s="108" t="s">
        <v>669</v>
      </c>
      <c r="D145" s="91">
        <v>2586460.2000000002</v>
      </c>
      <c r="E145" s="91">
        <v>1288156.83</v>
      </c>
      <c r="F145" s="83">
        <f t="shared" ref="F145" si="4">D145-E145</f>
        <v>1298303.3700000001</v>
      </c>
      <c r="G145" s="4"/>
    </row>
    <row r="146" spans="1:7" ht="36" customHeight="1" x14ac:dyDescent="0.25">
      <c r="A146" s="87" t="s">
        <v>215</v>
      </c>
      <c r="B146" s="94" t="s">
        <v>26</v>
      </c>
      <c r="C146" s="108" t="s">
        <v>670</v>
      </c>
      <c r="D146" s="91">
        <v>2586460.2000000002</v>
      </c>
      <c r="E146" s="91">
        <v>1288156.83</v>
      </c>
      <c r="F146" s="83">
        <f t="shared" ref="F146:F154" si="5">D146-E146</f>
        <v>1298303.3700000001</v>
      </c>
      <c r="G146" s="4"/>
    </row>
    <row r="147" spans="1:7" ht="15" customHeight="1" x14ac:dyDescent="0.25">
      <c r="A147" s="87" t="s">
        <v>216</v>
      </c>
      <c r="B147" s="94" t="s">
        <v>26</v>
      </c>
      <c r="C147" s="108" t="s">
        <v>671</v>
      </c>
      <c r="D147" s="91">
        <v>2586460.2000000002</v>
      </c>
      <c r="E147" s="91">
        <v>1288156.83</v>
      </c>
      <c r="F147" s="83">
        <f t="shared" si="5"/>
        <v>1298303.3700000001</v>
      </c>
      <c r="G147" s="4"/>
    </row>
    <row r="148" spans="1:7" ht="24" customHeight="1" x14ac:dyDescent="0.25">
      <c r="A148" s="87" t="s">
        <v>217</v>
      </c>
      <c r="B148" s="94" t="s">
        <v>26</v>
      </c>
      <c r="C148" s="108" t="s">
        <v>218</v>
      </c>
      <c r="D148" s="91">
        <v>1349000</v>
      </c>
      <c r="E148" s="91">
        <v>13000</v>
      </c>
      <c r="F148" s="83">
        <f t="shared" si="5"/>
        <v>1336000</v>
      </c>
      <c r="G148" s="4"/>
    </row>
    <row r="149" spans="1:7" ht="36" customHeight="1" x14ac:dyDescent="0.25">
      <c r="A149" s="87" t="s">
        <v>219</v>
      </c>
      <c r="B149" s="94" t="s">
        <v>26</v>
      </c>
      <c r="C149" s="108" t="s">
        <v>672</v>
      </c>
      <c r="D149" s="91">
        <v>1349000</v>
      </c>
      <c r="E149" s="91">
        <v>13000</v>
      </c>
      <c r="F149" s="83">
        <f t="shared" si="5"/>
        <v>1336000</v>
      </c>
      <c r="G149" s="4"/>
    </row>
    <row r="150" spans="1:7" ht="34.5" x14ac:dyDescent="0.25">
      <c r="A150" s="87" t="s">
        <v>220</v>
      </c>
      <c r="B150" s="94" t="s">
        <v>26</v>
      </c>
      <c r="C150" s="108" t="s">
        <v>673</v>
      </c>
      <c r="D150" s="91">
        <v>1230000</v>
      </c>
      <c r="E150" s="91">
        <v>0</v>
      </c>
      <c r="F150" s="83">
        <f t="shared" si="5"/>
        <v>1230000</v>
      </c>
      <c r="G150" s="4"/>
    </row>
    <row r="151" spans="1:7" ht="24" customHeight="1" x14ac:dyDescent="0.25">
      <c r="A151" s="87" t="s">
        <v>221</v>
      </c>
      <c r="B151" s="94" t="s">
        <v>26</v>
      </c>
      <c r="C151" s="108" t="s">
        <v>674</v>
      </c>
      <c r="D151" s="91">
        <v>119000</v>
      </c>
      <c r="E151" s="91">
        <v>13000</v>
      </c>
      <c r="F151" s="83">
        <f t="shared" si="5"/>
        <v>106000</v>
      </c>
      <c r="G151" s="4"/>
    </row>
    <row r="152" spans="1:7" ht="24" customHeight="1" x14ac:dyDescent="0.25">
      <c r="A152" s="87" t="s">
        <v>222</v>
      </c>
      <c r="B152" s="94" t="s">
        <v>26</v>
      </c>
      <c r="C152" s="108" t="s">
        <v>223</v>
      </c>
      <c r="D152" s="91">
        <v>1497400</v>
      </c>
      <c r="E152" s="91">
        <v>412978.04</v>
      </c>
      <c r="F152" s="83">
        <f t="shared" si="5"/>
        <v>1084421.96</v>
      </c>
      <c r="G152" s="4"/>
    </row>
    <row r="153" spans="1:7" ht="12.95" customHeight="1" x14ac:dyDescent="0.25">
      <c r="A153" s="87" t="s">
        <v>224</v>
      </c>
      <c r="B153" s="94" t="s">
        <v>26</v>
      </c>
      <c r="C153" s="108" t="s">
        <v>675</v>
      </c>
      <c r="D153" s="91">
        <v>1497400</v>
      </c>
      <c r="E153" s="91">
        <v>412978.04</v>
      </c>
      <c r="F153" s="83">
        <f t="shared" si="5"/>
        <v>1084421.96</v>
      </c>
      <c r="G153" s="4"/>
    </row>
    <row r="154" spans="1:7" ht="34.5" hidden="1" x14ac:dyDescent="0.25">
      <c r="A154" s="87" t="s">
        <v>225</v>
      </c>
      <c r="B154" s="94" t="s">
        <v>26</v>
      </c>
      <c r="C154" s="108" t="s">
        <v>676</v>
      </c>
      <c r="D154" s="91">
        <v>1497400</v>
      </c>
      <c r="E154" s="91">
        <v>412978.04</v>
      </c>
      <c r="F154" s="83">
        <f t="shared" si="5"/>
        <v>1084421.96</v>
      </c>
      <c r="G154" s="4"/>
    </row>
    <row r="155" spans="1:7" ht="57" x14ac:dyDescent="0.25">
      <c r="A155" s="87" t="s">
        <v>677</v>
      </c>
      <c r="B155" s="94" t="s">
        <v>26</v>
      </c>
      <c r="C155" s="108" t="s">
        <v>226</v>
      </c>
      <c r="D155" s="91">
        <v>2626358.96</v>
      </c>
      <c r="E155" s="91">
        <v>2765220.03</v>
      </c>
      <c r="F155" s="121" t="s">
        <v>28</v>
      </c>
      <c r="G155" s="70"/>
    </row>
    <row r="156" spans="1:7" ht="68.25" x14ac:dyDescent="0.25">
      <c r="A156" s="87" t="s">
        <v>678</v>
      </c>
      <c r="B156" s="94" t="s">
        <v>26</v>
      </c>
      <c r="C156" s="108" t="s">
        <v>679</v>
      </c>
      <c r="D156" s="91">
        <v>2626358.96</v>
      </c>
      <c r="E156" s="91">
        <v>2765220.03</v>
      </c>
      <c r="F156" s="121" t="s">
        <v>28</v>
      </c>
      <c r="G156" s="70"/>
    </row>
    <row r="157" spans="1:7" ht="68.25" x14ac:dyDescent="0.25">
      <c r="A157" s="87" t="s">
        <v>680</v>
      </c>
      <c r="B157" s="94" t="s">
        <v>26</v>
      </c>
      <c r="C157" s="108" t="s">
        <v>681</v>
      </c>
      <c r="D157" s="91">
        <v>2626358.96</v>
      </c>
      <c r="E157" s="91">
        <v>2765220.03</v>
      </c>
      <c r="F157" s="121" t="s">
        <v>28</v>
      </c>
      <c r="G157" s="70"/>
    </row>
    <row r="158" spans="1:7" ht="23.25" x14ac:dyDescent="0.25">
      <c r="A158" s="87" t="s">
        <v>227</v>
      </c>
      <c r="B158" s="94" t="s">
        <v>26</v>
      </c>
      <c r="C158" s="108" t="s">
        <v>682</v>
      </c>
      <c r="D158" s="91">
        <v>57108.959999999999</v>
      </c>
      <c r="E158" s="91">
        <v>69097</v>
      </c>
      <c r="F158" s="121" t="s">
        <v>28</v>
      </c>
      <c r="G158" s="70"/>
    </row>
    <row r="159" spans="1:7" ht="23.25" x14ac:dyDescent="0.25">
      <c r="A159" s="87" t="s">
        <v>228</v>
      </c>
      <c r="B159" s="94" t="s">
        <v>26</v>
      </c>
      <c r="C159" s="108" t="s">
        <v>683</v>
      </c>
      <c r="D159" s="91">
        <v>57108.959999999999</v>
      </c>
      <c r="E159" s="91">
        <v>69097</v>
      </c>
      <c r="F159" s="121" t="s">
        <v>28</v>
      </c>
      <c r="G159" s="70"/>
    </row>
    <row r="160" spans="1:7" ht="45.75" x14ac:dyDescent="0.25">
      <c r="A160" s="87" t="s">
        <v>762</v>
      </c>
      <c r="B160" s="94" t="s">
        <v>26</v>
      </c>
      <c r="C160" s="108" t="s">
        <v>767</v>
      </c>
      <c r="D160" s="91">
        <v>2569250</v>
      </c>
      <c r="E160" s="91">
        <v>2696123.03</v>
      </c>
      <c r="F160" s="121" t="s">
        <v>28</v>
      </c>
      <c r="G160" s="70"/>
    </row>
    <row r="161" spans="1:7" ht="34.5" x14ac:dyDescent="0.25">
      <c r="A161" s="87" t="s">
        <v>229</v>
      </c>
      <c r="B161" s="94" t="s">
        <v>26</v>
      </c>
      <c r="C161" s="108" t="s">
        <v>230</v>
      </c>
      <c r="D161" s="91">
        <v>-20070936.800000001</v>
      </c>
      <c r="E161" s="91">
        <v>-20202658.829999998</v>
      </c>
      <c r="F161" s="121" t="s">
        <v>28</v>
      </c>
      <c r="G161" s="70"/>
    </row>
    <row r="162" spans="1:7" ht="34.5" x14ac:dyDescent="0.25">
      <c r="A162" s="87" t="s">
        <v>231</v>
      </c>
      <c r="B162" s="94" t="s">
        <v>26</v>
      </c>
      <c r="C162" s="108" t="s">
        <v>684</v>
      </c>
      <c r="D162" s="91">
        <v>-20070936.800000001</v>
      </c>
      <c r="E162" s="91">
        <v>-20202658.829999998</v>
      </c>
      <c r="F162" s="121" t="s">
        <v>28</v>
      </c>
      <c r="G162" s="70"/>
    </row>
    <row r="163" spans="1:7" ht="45.75" x14ac:dyDescent="0.25">
      <c r="A163" s="87" t="s">
        <v>763</v>
      </c>
      <c r="B163" s="94" t="s">
        <v>26</v>
      </c>
      <c r="C163" s="108" t="s">
        <v>768</v>
      </c>
      <c r="D163" s="91">
        <v>-30066.12</v>
      </c>
      <c r="E163" s="91">
        <v>-39652.120000000003</v>
      </c>
      <c r="F163" s="121" t="s">
        <v>28</v>
      </c>
      <c r="G163" s="70"/>
    </row>
    <row r="164" spans="1:7" ht="34.5" x14ac:dyDescent="0.25">
      <c r="A164" s="87" t="s">
        <v>232</v>
      </c>
      <c r="B164" s="94" t="s">
        <v>26</v>
      </c>
      <c r="C164" s="108" t="s">
        <v>685</v>
      </c>
      <c r="D164" s="91">
        <v>-20040870.68</v>
      </c>
      <c r="E164" s="91">
        <v>-20163006.710000001</v>
      </c>
      <c r="F164" s="121" t="s">
        <v>28</v>
      </c>
      <c r="G164" s="70"/>
    </row>
  </sheetData>
  <customSheetViews>
    <customSheetView guid="{2F49ACB3-847C-412A-A39B-AEBBA0B0D67E}" showPageBreaks="1" fitToPage="1" hiddenRows="1">
      <selection activeCell="A19" sqref="A19"/>
      <pageMargins left="0.78749999999999998" right="0.39374999999999999" top="0.59027779999999996" bottom="0.39374999999999999" header="0" footer="0"/>
      <pageSetup paperSize="9" fitToWidth="2" fitToHeight="0" orientation="landscape" r:id="rId1"/>
      <headerFooter>
        <oddFooter>&amp;R&amp;D СТР. &amp;P</oddFooter>
        <evenFooter>&amp;R&amp;D СТР. &amp;P</evenFooter>
      </headerFooter>
    </customSheetView>
    <customSheetView guid="{29B26588-D14F-44BC-B5AA-37CFE4DD760B}" fitToPage="1" hiddenRows="1">
      <selection activeCell="E16" sqref="E16"/>
      <pageMargins left="0.78749999999999998" right="0.39374999999999999" top="0.59027779999999996" bottom="0.39374999999999999" header="0" footer="0"/>
      <pageSetup paperSize="9" fitToWidth="2" fitToHeight="0" orientation="landscape" r:id="rId2"/>
      <headerFooter>
        <oddFooter>&amp;R&amp;D СТР. &amp;P</oddFooter>
        <evenFooter>&amp;R&amp;D СТР. &amp;P</evenFooter>
      </headerFooter>
    </customSheetView>
    <customSheetView guid="{030EAB08-DD2D-438B-892F-DD81D336F9C4}" fitToPage="1" hiddenRows="1">
      <selection activeCell="H92" sqref="H92"/>
      <pageMargins left="0.78749999999999998" right="0.39374999999999999" top="0.59027779999999996" bottom="0.39374999999999999" header="0" footer="0"/>
      <pageSetup paperSize="9" fitToWidth="2" fitToHeight="0" orientation="landscape" r:id="rId3"/>
      <headerFooter>
        <oddFooter>&amp;R&amp;D СТР. &amp;P</oddFooter>
        <evenFooter>&amp;R&amp;D СТР. &amp;P</evenFooter>
      </headerFooter>
    </customSheetView>
    <customSheetView guid="{99FEDC55-639B-429C-9422-27A70BED512D}" showPageBreaks="1" fitToPage="1" hiddenRows="1" topLeftCell="A137">
      <selection activeCell="E152" sqref="E152"/>
      <pageMargins left="0.78749999999999998" right="0.39374999999999999" top="0.59027779999999996" bottom="0.39374999999999999" header="0" footer="0"/>
      <pageSetup paperSize="9" fitToWidth="2" fitToHeight="0" orientation="landscape" r:id="rId4"/>
      <headerFooter>
        <oddFooter>&amp;R&amp;D СТР. &amp;P</oddFooter>
        <evenFooter>&amp;R&amp;D СТР. &amp;P</evenFooter>
      </headerFooter>
    </customSheetView>
  </customSheetViews>
  <mergeCells count="10">
    <mergeCell ref="E11:F11"/>
    <mergeCell ref="D13:D14"/>
    <mergeCell ref="E13:E14"/>
    <mergeCell ref="F13:F14"/>
    <mergeCell ref="A1:E2"/>
    <mergeCell ref="A13:A14"/>
    <mergeCell ref="B13:B14"/>
    <mergeCell ref="C13:C14"/>
    <mergeCell ref="B6:C6"/>
    <mergeCell ref="B7:C7"/>
  </mergeCells>
  <pageMargins left="0.78749999999999998" right="0.39374999999999999" top="0.59027779999999996" bottom="0.39374999999999999" header="0" footer="0"/>
  <pageSetup paperSize="9" fitToWidth="2" fitToHeight="0" orientation="landscape" r:id="rId5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13"/>
  <sheetViews>
    <sheetView zoomScaleNormal="100" workbookViewId="0">
      <selection activeCell="F7" sqref="F7"/>
    </sheetView>
  </sheetViews>
  <sheetFormatPr defaultRowHeight="15" x14ac:dyDescent="0.25"/>
  <cols>
    <col min="1" max="1" width="53.85546875" style="71" customWidth="1"/>
    <col min="2" max="2" width="5" style="71" customWidth="1"/>
    <col min="3" max="3" width="31.42578125" style="71" customWidth="1"/>
    <col min="4" max="4" width="15.5703125" style="71" customWidth="1"/>
    <col min="5" max="5" width="15.7109375" style="71" customWidth="1"/>
    <col min="6" max="6" width="15.5703125" style="71" customWidth="1"/>
    <col min="7" max="7" width="9.140625" style="71" customWidth="1"/>
    <col min="8" max="16384" width="9.140625" style="71"/>
  </cols>
  <sheetData>
    <row r="1" spans="1:7" ht="7.5" customHeight="1" x14ac:dyDescent="0.25">
      <c r="A1" s="95"/>
      <c r="B1" s="96"/>
      <c r="C1" s="97"/>
      <c r="D1" s="97"/>
      <c r="E1" s="77"/>
      <c r="F1" s="89"/>
      <c r="G1" s="98"/>
    </row>
    <row r="2" spans="1:7" ht="14.1" customHeight="1" x14ac:dyDescent="0.25">
      <c r="A2" s="75" t="s">
        <v>234</v>
      </c>
      <c r="B2" s="75"/>
      <c r="C2" s="75"/>
      <c r="D2" s="76"/>
      <c r="E2" s="77"/>
      <c r="F2" s="138" t="s">
        <v>619</v>
      </c>
      <c r="G2" s="138"/>
    </row>
    <row r="3" spans="1:7" ht="12.95" customHeight="1" x14ac:dyDescent="0.25">
      <c r="A3" s="78"/>
      <c r="B3" s="78"/>
      <c r="C3" s="78"/>
      <c r="D3" s="79"/>
      <c r="E3" s="80"/>
      <c r="F3" s="88"/>
      <c r="G3" s="77"/>
    </row>
    <row r="4" spans="1:7" ht="11.45" customHeight="1" x14ac:dyDescent="0.25">
      <c r="A4" s="139" t="s">
        <v>14</v>
      </c>
      <c r="B4" s="139" t="s">
        <v>15</v>
      </c>
      <c r="C4" s="139" t="s">
        <v>235</v>
      </c>
      <c r="D4" s="140" t="s">
        <v>17</v>
      </c>
      <c r="E4" s="140" t="s">
        <v>18</v>
      </c>
      <c r="F4" s="140" t="s">
        <v>617</v>
      </c>
      <c r="G4" s="81"/>
    </row>
    <row r="5" spans="1:7" ht="64.5" customHeight="1" x14ac:dyDescent="0.25">
      <c r="A5" s="139"/>
      <c r="B5" s="139"/>
      <c r="C5" s="139"/>
      <c r="D5" s="141"/>
      <c r="E5" s="141"/>
      <c r="F5" s="142"/>
      <c r="G5" s="81"/>
    </row>
    <row r="6" spans="1:7" ht="18" customHeight="1" x14ac:dyDescent="0.25">
      <c r="A6" s="122" t="s">
        <v>19</v>
      </c>
      <c r="B6" s="122" t="s">
        <v>20</v>
      </c>
      <c r="C6" s="122" t="s">
        <v>21</v>
      </c>
      <c r="D6" s="99" t="s">
        <v>22</v>
      </c>
      <c r="E6" s="99" t="s">
        <v>23</v>
      </c>
      <c r="F6" s="100" t="s">
        <v>24</v>
      </c>
      <c r="G6" s="81"/>
    </row>
    <row r="7" spans="1:7" ht="30" customHeight="1" x14ac:dyDescent="0.25">
      <c r="A7" s="101" t="s">
        <v>236</v>
      </c>
      <c r="B7" s="102" t="s">
        <v>237</v>
      </c>
      <c r="C7" s="103" t="s">
        <v>27</v>
      </c>
      <c r="D7" s="104">
        <v>1640720531.26</v>
      </c>
      <c r="E7" s="104">
        <v>779841999.42999995</v>
      </c>
      <c r="F7" s="124">
        <f>D7-E7</f>
        <v>860878531.83000004</v>
      </c>
      <c r="G7" s="105"/>
    </row>
    <row r="8" spans="1:7" ht="14.25" customHeight="1" x14ac:dyDescent="0.25">
      <c r="A8" s="106" t="s">
        <v>29</v>
      </c>
      <c r="B8" s="107"/>
      <c r="C8" s="108"/>
      <c r="D8" s="108"/>
      <c r="E8" s="108"/>
      <c r="F8" s="124">
        <f t="shared" ref="F8:F71" si="0">D8-E8</f>
        <v>0</v>
      </c>
      <c r="G8" s="105"/>
    </row>
    <row r="9" spans="1:7" x14ac:dyDescent="0.25">
      <c r="A9" s="109" t="s">
        <v>238</v>
      </c>
      <c r="B9" s="110" t="s">
        <v>239</v>
      </c>
      <c r="C9" s="111" t="s">
        <v>240</v>
      </c>
      <c r="D9" s="104">
        <v>147334870.31</v>
      </c>
      <c r="E9" s="104">
        <v>65278027.049999997</v>
      </c>
      <c r="F9" s="124">
        <f t="shared" si="0"/>
        <v>82056843.260000005</v>
      </c>
      <c r="G9" s="105"/>
    </row>
    <row r="10" spans="1:7" ht="23.25" x14ac:dyDescent="0.25">
      <c r="A10" s="109" t="s">
        <v>241</v>
      </c>
      <c r="B10" s="110" t="s">
        <v>239</v>
      </c>
      <c r="C10" s="111" t="s">
        <v>242</v>
      </c>
      <c r="D10" s="104">
        <v>3335300</v>
      </c>
      <c r="E10" s="104">
        <v>1558555.43</v>
      </c>
      <c r="F10" s="124">
        <f t="shared" si="0"/>
        <v>1776744.57</v>
      </c>
      <c r="G10" s="105"/>
    </row>
    <row r="11" spans="1:7" ht="45.75" x14ac:dyDescent="0.25">
      <c r="A11" s="109" t="s">
        <v>243</v>
      </c>
      <c r="B11" s="110" t="s">
        <v>239</v>
      </c>
      <c r="C11" s="111" t="s">
        <v>244</v>
      </c>
      <c r="D11" s="104">
        <v>3335300</v>
      </c>
      <c r="E11" s="104">
        <v>1558555.43</v>
      </c>
      <c r="F11" s="124">
        <f t="shared" si="0"/>
        <v>1776744.57</v>
      </c>
      <c r="G11" s="105"/>
    </row>
    <row r="12" spans="1:7" ht="23.25" x14ac:dyDescent="0.25">
      <c r="A12" s="109" t="s">
        <v>245</v>
      </c>
      <c r="B12" s="110" t="s">
        <v>239</v>
      </c>
      <c r="C12" s="111" t="s">
        <v>246</v>
      </c>
      <c r="D12" s="104">
        <v>3335300</v>
      </c>
      <c r="E12" s="104">
        <v>1558555.43</v>
      </c>
      <c r="F12" s="124">
        <f t="shared" si="0"/>
        <v>1776744.57</v>
      </c>
      <c r="G12" s="105"/>
    </row>
    <row r="13" spans="1:7" x14ac:dyDescent="0.25">
      <c r="A13" s="109" t="s">
        <v>247</v>
      </c>
      <c r="B13" s="110" t="s">
        <v>239</v>
      </c>
      <c r="C13" s="111" t="s">
        <v>248</v>
      </c>
      <c r="D13" s="104">
        <v>2561700</v>
      </c>
      <c r="E13" s="104">
        <v>1262567.6100000001</v>
      </c>
      <c r="F13" s="124">
        <f t="shared" si="0"/>
        <v>1299132.3899999999</v>
      </c>
      <c r="G13" s="105"/>
    </row>
    <row r="14" spans="1:7" ht="34.5" x14ac:dyDescent="0.25">
      <c r="A14" s="109" t="s">
        <v>249</v>
      </c>
      <c r="B14" s="110" t="s">
        <v>239</v>
      </c>
      <c r="C14" s="111" t="s">
        <v>250</v>
      </c>
      <c r="D14" s="104">
        <v>773600</v>
      </c>
      <c r="E14" s="104">
        <v>295987.82</v>
      </c>
      <c r="F14" s="124">
        <f t="shared" si="0"/>
        <v>477612.18</v>
      </c>
      <c r="G14" s="105"/>
    </row>
    <row r="15" spans="1:7" ht="34.5" x14ac:dyDescent="0.25">
      <c r="A15" s="109" t="s">
        <v>251</v>
      </c>
      <c r="B15" s="110" t="s">
        <v>239</v>
      </c>
      <c r="C15" s="111" t="s">
        <v>252</v>
      </c>
      <c r="D15" s="104">
        <v>66359495.409999996</v>
      </c>
      <c r="E15" s="104">
        <v>29953209.039999999</v>
      </c>
      <c r="F15" s="124">
        <f t="shared" si="0"/>
        <v>36406286.369999997</v>
      </c>
      <c r="G15" s="105"/>
    </row>
    <row r="16" spans="1:7" ht="45.75" x14ac:dyDescent="0.25">
      <c r="A16" s="109" t="s">
        <v>243</v>
      </c>
      <c r="B16" s="110" t="s">
        <v>239</v>
      </c>
      <c r="C16" s="111" t="s">
        <v>253</v>
      </c>
      <c r="D16" s="104">
        <v>54040830.770000003</v>
      </c>
      <c r="E16" s="104">
        <v>25528774.079999998</v>
      </c>
      <c r="F16" s="124">
        <f t="shared" si="0"/>
        <v>28512056.690000005</v>
      </c>
      <c r="G16" s="105"/>
    </row>
    <row r="17" spans="1:7" ht="23.25" x14ac:dyDescent="0.25">
      <c r="A17" s="109" t="s">
        <v>245</v>
      </c>
      <c r="B17" s="110" t="s">
        <v>239</v>
      </c>
      <c r="C17" s="111" t="s">
        <v>254</v>
      </c>
      <c r="D17" s="104">
        <v>54040830.770000003</v>
      </c>
      <c r="E17" s="104">
        <v>25528774.079999998</v>
      </c>
      <c r="F17" s="124">
        <f t="shared" si="0"/>
        <v>28512056.690000005</v>
      </c>
      <c r="G17" s="105"/>
    </row>
    <row r="18" spans="1:7" x14ac:dyDescent="0.25">
      <c r="A18" s="109" t="s">
        <v>247</v>
      </c>
      <c r="B18" s="110" t="s">
        <v>239</v>
      </c>
      <c r="C18" s="111" t="s">
        <v>255</v>
      </c>
      <c r="D18" s="104">
        <v>41370732.689999998</v>
      </c>
      <c r="E18" s="104">
        <v>19832265.460000001</v>
      </c>
      <c r="F18" s="124">
        <f t="shared" si="0"/>
        <v>21538467.229999997</v>
      </c>
      <c r="G18" s="105"/>
    </row>
    <row r="19" spans="1:7" ht="23.25" x14ac:dyDescent="0.25">
      <c r="A19" s="109" t="s">
        <v>256</v>
      </c>
      <c r="B19" s="110" t="s">
        <v>239</v>
      </c>
      <c r="C19" s="111" t="s">
        <v>257</v>
      </c>
      <c r="D19" s="104">
        <v>190000</v>
      </c>
      <c r="E19" s="104">
        <v>148693</v>
      </c>
      <c r="F19" s="124">
        <f t="shared" si="0"/>
        <v>41307</v>
      </c>
      <c r="G19" s="105"/>
    </row>
    <row r="20" spans="1:7" ht="34.5" x14ac:dyDescent="0.25">
      <c r="A20" s="109" t="s">
        <v>249</v>
      </c>
      <c r="B20" s="110" t="s">
        <v>239</v>
      </c>
      <c r="C20" s="111" t="s">
        <v>258</v>
      </c>
      <c r="D20" s="104">
        <v>12480098.08</v>
      </c>
      <c r="E20" s="104">
        <v>5547815.6200000001</v>
      </c>
      <c r="F20" s="124">
        <f t="shared" si="0"/>
        <v>6932282.46</v>
      </c>
      <c r="G20" s="105"/>
    </row>
    <row r="21" spans="1:7" ht="23.25" x14ac:dyDescent="0.25">
      <c r="A21" s="109" t="s">
        <v>259</v>
      </c>
      <c r="B21" s="110" t="s">
        <v>239</v>
      </c>
      <c r="C21" s="111" t="s">
        <v>260</v>
      </c>
      <c r="D21" s="104">
        <v>11763969.23</v>
      </c>
      <c r="E21" s="104">
        <v>3885656.16</v>
      </c>
      <c r="F21" s="124">
        <f t="shared" si="0"/>
        <v>7878313.0700000003</v>
      </c>
      <c r="G21" s="105"/>
    </row>
    <row r="22" spans="1:7" ht="23.25" x14ac:dyDescent="0.25">
      <c r="A22" s="109" t="s">
        <v>261</v>
      </c>
      <c r="B22" s="110" t="s">
        <v>239</v>
      </c>
      <c r="C22" s="111" t="s">
        <v>262</v>
      </c>
      <c r="D22" s="104">
        <v>11763969.23</v>
      </c>
      <c r="E22" s="104">
        <v>3885656.16</v>
      </c>
      <c r="F22" s="124">
        <f t="shared" si="0"/>
        <v>7878313.0700000003</v>
      </c>
      <c r="G22" s="105"/>
    </row>
    <row r="23" spans="1:7" x14ac:dyDescent="0.25">
      <c r="A23" s="109" t="s">
        <v>263</v>
      </c>
      <c r="B23" s="110" t="s">
        <v>239</v>
      </c>
      <c r="C23" s="111" t="s">
        <v>264</v>
      </c>
      <c r="D23" s="104">
        <v>11763969.23</v>
      </c>
      <c r="E23" s="104">
        <v>3885656.16</v>
      </c>
      <c r="F23" s="124">
        <f t="shared" si="0"/>
        <v>7878313.0700000003</v>
      </c>
      <c r="G23" s="105"/>
    </row>
    <row r="24" spans="1:7" x14ac:dyDescent="0.25">
      <c r="A24" s="109" t="s">
        <v>265</v>
      </c>
      <c r="B24" s="110" t="s">
        <v>239</v>
      </c>
      <c r="C24" s="111" t="s">
        <v>266</v>
      </c>
      <c r="D24" s="104">
        <v>554695.41</v>
      </c>
      <c r="E24" s="104">
        <v>538778.80000000005</v>
      </c>
      <c r="F24" s="124">
        <f t="shared" si="0"/>
        <v>15916.609999999986</v>
      </c>
      <c r="G24" s="105"/>
    </row>
    <row r="25" spans="1:7" x14ac:dyDescent="0.25">
      <c r="A25" s="109" t="s">
        <v>267</v>
      </c>
      <c r="B25" s="110" t="s">
        <v>239</v>
      </c>
      <c r="C25" s="111" t="s">
        <v>268</v>
      </c>
      <c r="D25" s="104">
        <v>35963.269999999997</v>
      </c>
      <c r="E25" s="104">
        <v>35963.269999999997</v>
      </c>
      <c r="F25" s="124">
        <f t="shared" si="0"/>
        <v>0</v>
      </c>
      <c r="G25" s="105"/>
    </row>
    <row r="26" spans="1:7" ht="23.25" x14ac:dyDescent="0.25">
      <c r="A26" s="109" t="s">
        <v>269</v>
      </c>
      <c r="B26" s="110" t="s">
        <v>239</v>
      </c>
      <c r="C26" s="111" t="s">
        <v>270</v>
      </c>
      <c r="D26" s="104">
        <v>35963.269999999997</v>
      </c>
      <c r="E26" s="104">
        <v>35963.269999999997</v>
      </c>
      <c r="F26" s="124">
        <f t="shared" si="0"/>
        <v>0</v>
      </c>
      <c r="G26" s="105"/>
    </row>
    <row r="27" spans="1:7" x14ac:dyDescent="0.25">
      <c r="A27" s="109" t="s">
        <v>271</v>
      </c>
      <c r="B27" s="110" t="s">
        <v>239</v>
      </c>
      <c r="C27" s="111" t="s">
        <v>272</v>
      </c>
      <c r="D27" s="104">
        <v>518732.14</v>
      </c>
      <c r="E27" s="104">
        <v>502815.53</v>
      </c>
      <c r="F27" s="124">
        <f t="shared" si="0"/>
        <v>15916.609999999986</v>
      </c>
      <c r="G27" s="105"/>
    </row>
    <row r="28" spans="1:7" x14ac:dyDescent="0.25">
      <c r="A28" s="109" t="s">
        <v>273</v>
      </c>
      <c r="B28" s="110" t="s">
        <v>239</v>
      </c>
      <c r="C28" s="111" t="s">
        <v>274</v>
      </c>
      <c r="D28" s="104">
        <v>8416.14</v>
      </c>
      <c r="E28" s="104">
        <v>1500</v>
      </c>
      <c r="F28" s="124">
        <f t="shared" si="0"/>
        <v>6916.1399999999994</v>
      </c>
      <c r="G28" s="105"/>
    </row>
    <row r="29" spans="1:7" x14ac:dyDescent="0.25">
      <c r="A29" s="109" t="s">
        <v>275</v>
      </c>
      <c r="B29" s="110" t="s">
        <v>239</v>
      </c>
      <c r="C29" s="111" t="s">
        <v>276</v>
      </c>
      <c r="D29" s="104">
        <v>510316</v>
      </c>
      <c r="E29" s="104">
        <v>501315.53</v>
      </c>
      <c r="F29" s="124">
        <f t="shared" si="0"/>
        <v>9000.4699999999721</v>
      </c>
      <c r="G29" s="105"/>
    </row>
    <row r="30" spans="1:7" x14ac:dyDescent="0.25">
      <c r="A30" s="109" t="s">
        <v>277</v>
      </c>
      <c r="B30" s="110" t="s">
        <v>239</v>
      </c>
      <c r="C30" s="111" t="s">
        <v>278</v>
      </c>
      <c r="D30" s="104">
        <v>11000</v>
      </c>
      <c r="E30" s="104">
        <v>11000</v>
      </c>
      <c r="F30" s="124">
        <f t="shared" si="0"/>
        <v>0</v>
      </c>
      <c r="G30" s="105"/>
    </row>
    <row r="31" spans="1:7" ht="23.25" x14ac:dyDescent="0.25">
      <c r="A31" s="109" t="s">
        <v>259</v>
      </c>
      <c r="B31" s="110" t="s">
        <v>239</v>
      </c>
      <c r="C31" s="111" t="s">
        <v>279</v>
      </c>
      <c r="D31" s="104">
        <v>11000</v>
      </c>
      <c r="E31" s="104">
        <v>11000</v>
      </c>
      <c r="F31" s="124">
        <f t="shared" si="0"/>
        <v>0</v>
      </c>
      <c r="G31" s="105"/>
    </row>
    <row r="32" spans="1:7" ht="23.25" x14ac:dyDescent="0.25">
      <c r="A32" s="109" t="s">
        <v>261</v>
      </c>
      <c r="B32" s="110" t="s">
        <v>239</v>
      </c>
      <c r="C32" s="111" t="s">
        <v>280</v>
      </c>
      <c r="D32" s="104">
        <v>11000</v>
      </c>
      <c r="E32" s="104">
        <v>11000</v>
      </c>
      <c r="F32" s="124">
        <f t="shared" si="0"/>
        <v>0</v>
      </c>
      <c r="G32" s="105"/>
    </row>
    <row r="33" spans="1:7" x14ac:dyDescent="0.25">
      <c r="A33" s="109" t="s">
        <v>263</v>
      </c>
      <c r="B33" s="110" t="s">
        <v>239</v>
      </c>
      <c r="C33" s="111" t="s">
        <v>281</v>
      </c>
      <c r="D33" s="104">
        <v>11000</v>
      </c>
      <c r="E33" s="104">
        <v>11000</v>
      </c>
      <c r="F33" s="124">
        <f t="shared" si="0"/>
        <v>0</v>
      </c>
      <c r="G33" s="105"/>
    </row>
    <row r="34" spans="1:7" ht="34.5" x14ac:dyDescent="0.25">
      <c r="A34" s="109" t="s">
        <v>282</v>
      </c>
      <c r="B34" s="110" t="s">
        <v>239</v>
      </c>
      <c r="C34" s="111" t="s">
        <v>283</v>
      </c>
      <c r="D34" s="104">
        <v>15083920.199999999</v>
      </c>
      <c r="E34" s="104">
        <v>7228769.9299999997</v>
      </c>
      <c r="F34" s="124">
        <f t="shared" si="0"/>
        <v>7855150.2699999996</v>
      </c>
      <c r="G34" s="105"/>
    </row>
    <row r="35" spans="1:7" ht="45.75" x14ac:dyDescent="0.25">
      <c r="A35" s="109" t="s">
        <v>243</v>
      </c>
      <c r="B35" s="110" t="s">
        <v>239</v>
      </c>
      <c r="C35" s="111" t="s">
        <v>284</v>
      </c>
      <c r="D35" s="104">
        <v>13493000</v>
      </c>
      <c r="E35" s="104">
        <v>6521875.3300000001</v>
      </c>
      <c r="F35" s="124">
        <f t="shared" si="0"/>
        <v>6971124.6699999999</v>
      </c>
      <c r="G35" s="105"/>
    </row>
    <row r="36" spans="1:7" ht="23.25" x14ac:dyDescent="0.25">
      <c r="A36" s="109" t="s">
        <v>245</v>
      </c>
      <c r="B36" s="110" t="s">
        <v>239</v>
      </c>
      <c r="C36" s="111" t="s">
        <v>285</v>
      </c>
      <c r="D36" s="104">
        <v>13493000</v>
      </c>
      <c r="E36" s="104">
        <v>6521875.3300000001</v>
      </c>
      <c r="F36" s="124">
        <f t="shared" si="0"/>
        <v>6971124.6699999999</v>
      </c>
      <c r="G36" s="105"/>
    </row>
    <row r="37" spans="1:7" x14ac:dyDescent="0.25">
      <c r="A37" s="109" t="s">
        <v>247</v>
      </c>
      <c r="B37" s="110" t="s">
        <v>239</v>
      </c>
      <c r="C37" s="111" t="s">
        <v>286</v>
      </c>
      <c r="D37" s="104">
        <v>10317500</v>
      </c>
      <c r="E37" s="104">
        <v>5139801.75</v>
      </c>
      <c r="F37" s="124">
        <f t="shared" si="0"/>
        <v>5177698.25</v>
      </c>
      <c r="G37" s="105"/>
    </row>
    <row r="38" spans="1:7" ht="23.25" x14ac:dyDescent="0.25">
      <c r="A38" s="109" t="s">
        <v>256</v>
      </c>
      <c r="B38" s="110" t="s">
        <v>239</v>
      </c>
      <c r="C38" s="111" t="s">
        <v>287</v>
      </c>
      <c r="D38" s="104">
        <v>1000</v>
      </c>
      <c r="E38" s="104">
        <v>0</v>
      </c>
      <c r="F38" s="124">
        <f t="shared" si="0"/>
        <v>1000</v>
      </c>
      <c r="G38" s="105"/>
    </row>
    <row r="39" spans="1:7" ht="34.5" x14ac:dyDescent="0.25">
      <c r="A39" s="109" t="s">
        <v>249</v>
      </c>
      <c r="B39" s="110" t="s">
        <v>239</v>
      </c>
      <c r="C39" s="111" t="s">
        <v>288</v>
      </c>
      <c r="D39" s="104">
        <v>3174500</v>
      </c>
      <c r="E39" s="104">
        <v>1382073.58</v>
      </c>
      <c r="F39" s="124">
        <f t="shared" si="0"/>
        <v>1792426.42</v>
      </c>
      <c r="G39" s="105"/>
    </row>
    <row r="40" spans="1:7" ht="23.25" x14ac:dyDescent="0.25">
      <c r="A40" s="109" t="s">
        <v>259</v>
      </c>
      <c r="B40" s="110" t="s">
        <v>239</v>
      </c>
      <c r="C40" s="111" t="s">
        <v>289</v>
      </c>
      <c r="D40" s="104">
        <v>1588920.2</v>
      </c>
      <c r="E40" s="104">
        <v>706894.6</v>
      </c>
      <c r="F40" s="124">
        <f t="shared" si="0"/>
        <v>882025.6</v>
      </c>
      <c r="G40" s="105"/>
    </row>
    <row r="41" spans="1:7" ht="23.25" x14ac:dyDescent="0.25">
      <c r="A41" s="109" t="s">
        <v>261</v>
      </c>
      <c r="B41" s="110" t="s">
        <v>239</v>
      </c>
      <c r="C41" s="111" t="s">
        <v>290</v>
      </c>
      <c r="D41" s="104">
        <v>1588920.2</v>
      </c>
      <c r="E41" s="104">
        <v>706894.6</v>
      </c>
      <c r="F41" s="124">
        <f t="shared" si="0"/>
        <v>882025.6</v>
      </c>
      <c r="G41" s="105"/>
    </row>
    <row r="42" spans="1:7" x14ac:dyDescent="0.25">
      <c r="A42" s="109" t="s">
        <v>263</v>
      </c>
      <c r="B42" s="110" t="s">
        <v>239</v>
      </c>
      <c r="C42" s="111" t="s">
        <v>291</v>
      </c>
      <c r="D42" s="104">
        <v>1588920.2</v>
      </c>
      <c r="E42" s="104">
        <v>706894.6</v>
      </c>
      <c r="F42" s="124">
        <f t="shared" si="0"/>
        <v>882025.6</v>
      </c>
      <c r="G42" s="105"/>
    </row>
    <row r="43" spans="1:7" x14ac:dyDescent="0.25">
      <c r="A43" s="109" t="s">
        <v>265</v>
      </c>
      <c r="B43" s="110" t="s">
        <v>239</v>
      </c>
      <c r="C43" s="111" t="s">
        <v>292</v>
      </c>
      <c r="D43" s="104">
        <v>2000</v>
      </c>
      <c r="E43" s="104">
        <v>0</v>
      </c>
      <c r="F43" s="124">
        <f t="shared" si="0"/>
        <v>2000</v>
      </c>
      <c r="G43" s="105"/>
    </row>
    <row r="44" spans="1:7" x14ac:dyDescent="0.25">
      <c r="A44" s="109" t="s">
        <v>271</v>
      </c>
      <c r="B44" s="110" t="s">
        <v>239</v>
      </c>
      <c r="C44" s="111" t="s">
        <v>293</v>
      </c>
      <c r="D44" s="104">
        <v>2000</v>
      </c>
      <c r="E44" s="104">
        <v>0</v>
      </c>
      <c r="F44" s="124">
        <f t="shared" si="0"/>
        <v>2000</v>
      </c>
      <c r="G44" s="105"/>
    </row>
    <row r="45" spans="1:7" x14ac:dyDescent="0.25">
      <c r="A45" s="109" t="s">
        <v>275</v>
      </c>
      <c r="B45" s="110" t="s">
        <v>239</v>
      </c>
      <c r="C45" s="111" t="s">
        <v>294</v>
      </c>
      <c r="D45" s="104">
        <v>2000</v>
      </c>
      <c r="E45" s="104">
        <v>0</v>
      </c>
      <c r="F45" s="124">
        <f t="shared" si="0"/>
        <v>2000</v>
      </c>
      <c r="G45" s="105"/>
    </row>
    <row r="46" spans="1:7" x14ac:dyDescent="0.25">
      <c r="A46" s="109" t="s">
        <v>295</v>
      </c>
      <c r="B46" s="110" t="s">
        <v>239</v>
      </c>
      <c r="C46" s="111" t="s">
        <v>296</v>
      </c>
      <c r="D46" s="104">
        <v>4623000</v>
      </c>
      <c r="E46" s="104">
        <v>4623000</v>
      </c>
      <c r="F46" s="124">
        <f t="shared" si="0"/>
        <v>0</v>
      </c>
      <c r="G46" s="105"/>
    </row>
    <row r="47" spans="1:7" x14ac:dyDescent="0.25">
      <c r="A47" s="109" t="s">
        <v>265</v>
      </c>
      <c r="B47" s="110" t="s">
        <v>239</v>
      </c>
      <c r="C47" s="111" t="s">
        <v>297</v>
      </c>
      <c r="D47" s="104">
        <v>4623000</v>
      </c>
      <c r="E47" s="104">
        <v>4623000</v>
      </c>
      <c r="F47" s="124">
        <f t="shared" si="0"/>
        <v>0</v>
      </c>
      <c r="G47" s="105"/>
    </row>
    <row r="48" spans="1:7" x14ac:dyDescent="0.25">
      <c r="A48" s="109" t="s">
        <v>298</v>
      </c>
      <c r="B48" s="110" t="s">
        <v>239</v>
      </c>
      <c r="C48" s="111" t="s">
        <v>299</v>
      </c>
      <c r="D48" s="104">
        <v>4623000</v>
      </c>
      <c r="E48" s="104">
        <v>4623000</v>
      </c>
      <c r="F48" s="124">
        <f t="shared" si="0"/>
        <v>0</v>
      </c>
      <c r="G48" s="105"/>
    </row>
    <row r="49" spans="1:7" x14ac:dyDescent="0.25">
      <c r="A49" s="109" t="s">
        <v>300</v>
      </c>
      <c r="B49" s="110" t="s">
        <v>239</v>
      </c>
      <c r="C49" s="111" t="s">
        <v>301</v>
      </c>
      <c r="D49" s="104">
        <v>230402.2</v>
      </c>
      <c r="E49" s="104">
        <v>0</v>
      </c>
      <c r="F49" s="124">
        <f t="shared" si="0"/>
        <v>230402.2</v>
      </c>
      <c r="G49" s="105"/>
    </row>
    <row r="50" spans="1:7" x14ac:dyDescent="0.25">
      <c r="A50" s="109" t="s">
        <v>265</v>
      </c>
      <c r="B50" s="110" t="s">
        <v>239</v>
      </c>
      <c r="C50" s="111" t="s">
        <v>302</v>
      </c>
      <c r="D50" s="104">
        <v>230402.2</v>
      </c>
      <c r="E50" s="104">
        <v>0</v>
      </c>
      <c r="F50" s="124">
        <f t="shared" si="0"/>
        <v>230402.2</v>
      </c>
      <c r="G50" s="105"/>
    </row>
    <row r="51" spans="1:7" x14ac:dyDescent="0.25">
      <c r="A51" s="109" t="s">
        <v>303</v>
      </c>
      <c r="B51" s="110" t="s">
        <v>239</v>
      </c>
      <c r="C51" s="111" t="s">
        <v>304</v>
      </c>
      <c r="D51" s="104">
        <v>230402.2</v>
      </c>
      <c r="E51" s="104">
        <v>0</v>
      </c>
      <c r="F51" s="124">
        <f t="shared" si="0"/>
        <v>230402.2</v>
      </c>
      <c r="G51" s="105"/>
    </row>
    <row r="52" spans="1:7" x14ac:dyDescent="0.25">
      <c r="A52" s="109" t="s">
        <v>305</v>
      </c>
      <c r="B52" s="110" t="s">
        <v>239</v>
      </c>
      <c r="C52" s="111" t="s">
        <v>306</v>
      </c>
      <c r="D52" s="104">
        <v>57691752.5</v>
      </c>
      <c r="E52" s="104">
        <v>21903492.649999999</v>
      </c>
      <c r="F52" s="124">
        <f t="shared" si="0"/>
        <v>35788259.850000001</v>
      </c>
      <c r="G52" s="105"/>
    </row>
    <row r="53" spans="1:7" ht="45.75" x14ac:dyDescent="0.25">
      <c r="A53" s="109" t="s">
        <v>243</v>
      </c>
      <c r="B53" s="110" t="s">
        <v>239</v>
      </c>
      <c r="C53" s="111" t="s">
        <v>307</v>
      </c>
      <c r="D53" s="104">
        <v>47448393.149999999</v>
      </c>
      <c r="E53" s="104">
        <v>20098407.5</v>
      </c>
      <c r="F53" s="124">
        <f t="shared" si="0"/>
        <v>27349985.649999999</v>
      </c>
      <c r="G53" s="105"/>
    </row>
    <row r="54" spans="1:7" x14ac:dyDescent="0.25">
      <c r="A54" s="109" t="s">
        <v>322</v>
      </c>
      <c r="B54" s="110" t="s">
        <v>239</v>
      </c>
      <c r="C54" s="111" t="s">
        <v>686</v>
      </c>
      <c r="D54" s="104">
        <v>33638300</v>
      </c>
      <c r="E54" s="104">
        <v>13725006.74</v>
      </c>
      <c r="F54" s="124">
        <f t="shared" si="0"/>
        <v>19913293.259999998</v>
      </c>
      <c r="G54" s="105"/>
    </row>
    <row r="55" spans="1:7" x14ac:dyDescent="0.25">
      <c r="A55" s="109" t="s">
        <v>324</v>
      </c>
      <c r="B55" s="110" t="s">
        <v>239</v>
      </c>
      <c r="C55" s="111" t="s">
        <v>687</v>
      </c>
      <c r="D55" s="104">
        <v>25850963</v>
      </c>
      <c r="E55" s="104">
        <v>10746732.369999999</v>
      </c>
      <c r="F55" s="124">
        <f t="shared" si="0"/>
        <v>15104230.630000001</v>
      </c>
      <c r="G55" s="105"/>
    </row>
    <row r="56" spans="1:7" ht="34.5" x14ac:dyDescent="0.25">
      <c r="A56" s="109" t="s">
        <v>327</v>
      </c>
      <c r="B56" s="110" t="s">
        <v>239</v>
      </c>
      <c r="C56" s="111" t="s">
        <v>688</v>
      </c>
      <c r="D56" s="104">
        <v>7787337</v>
      </c>
      <c r="E56" s="104">
        <v>2978274.37</v>
      </c>
      <c r="F56" s="124">
        <f t="shared" si="0"/>
        <v>4809062.63</v>
      </c>
      <c r="G56" s="105"/>
    </row>
    <row r="57" spans="1:7" ht="23.25" x14ac:dyDescent="0.25">
      <c r="A57" s="109" t="s">
        <v>245</v>
      </c>
      <c r="B57" s="110" t="s">
        <v>239</v>
      </c>
      <c r="C57" s="111" t="s">
        <v>308</v>
      </c>
      <c r="D57" s="104">
        <v>13810093.15</v>
      </c>
      <c r="E57" s="104">
        <v>6373400.7599999998</v>
      </c>
      <c r="F57" s="124">
        <f t="shared" si="0"/>
        <v>7436692.3900000006</v>
      </c>
      <c r="G57" s="105"/>
    </row>
    <row r="58" spans="1:7" x14ac:dyDescent="0.25">
      <c r="A58" s="109" t="s">
        <v>247</v>
      </c>
      <c r="B58" s="110" t="s">
        <v>239</v>
      </c>
      <c r="C58" s="111" t="s">
        <v>309</v>
      </c>
      <c r="D58" s="104">
        <v>10367952.17</v>
      </c>
      <c r="E58" s="104">
        <v>4862052.88</v>
      </c>
      <c r="F58" s="124">
        <f t="shared" si="0"/>
        <v>5505899.29</v>
      </c>
      <c r="G58" s="105"/>
    </row>
    <row r="59" spans="1:7" ht="23.25" x14ac:dyDescent="0.25">
      <c r="A59" s="109" t="s">
        <v>256</v>
      </c>
      <c r="B59" s="110" t="s">
        <v>239</v>
      </c>
      <c r="C59" s="111" t="s">
        <v>725</v>
      </c>
      <c r="D59" s="104">
        <v>2465</v>
      </c>
      <c r="E59" s="104">
        <v>2395</v>
      </c>
      <c r="F59" s="124">
        <f t="shared" si="0"/>
        <v>70</v>
      </c>
      <c r="G59" s="105"/>
    </row>
    <row r="60" spans="1:7" ht="34.5" x14ac:dyDescent="0.25">
      <c r="A60" s="109" t="s">
        <v>249</v>
      </c>
      <c r="B60" s="110" t="s">
        <v>239</v>
      </c>
      <c r="C60" s="111" t="s">
        <v>310</v>
      </c>
      <c r="D60" s="104">
        <v>3439675.98</v>
      </c>
      <c r="E60" s="104">
        <v>1508952.88</v>
      </c>
      <c r="F60" s="124">
        <f t="shared" si="0"/>
        <v>1930723.1</v>
      </c>
      <c r="G60" s="105"/>
    </row>
    <row r="61" spans="1:7" ht="23.25" x14ac:dyDescent="0.25">
      <c r="A61" s="109" t="s">
        <v>259</v>
      </c>
      <c r="B61" s="110" t="s">
        <v>239</v>
      </c>
      <c r="C61" s="111" t="s">
        <v>311</v>
      </c>
      <c r="D61" s="104">
        <v>10231859.35</v>
      </c>
      <c r="E61" s="104">
        <v>1804635.15</v>
      </c>
      <c r="F61" s="124">
        <f t="shared" si="0"/>
        <v>8427224.1999999993</v>
      </c>
      <c r="G61" s="105"/>
    </row>
    <row r="62" spans="1:7" ht="23.25" x14ac:dyDescent="0.25">
      <c r="A62" s="109" t="s">
        <v>261</v>
      </c>
      <c r="B62" s="110" t="s">
        <v>239</v>
      </c>
      <c r="C62" s="111" t="s">
        <v>312</v>
      </c>
      <c r="D62" s="104">
        <v>10231859.35</v>
      </c>
      <c r="E62" s="104">
        <v>1804635.15</v>
      </c>
      <c r="F62" s="124">
        <f t="shared" si="0"/>
        <v>8427224.1999999993</v>
      </c>
      <c r="G62" s="105"/>
    </row>
    <row r="63" spans="1:7" ht="23.25" x14ac:dyDescent="0.25">
      <c r="A63" s="109" t="s">
        <v>364</v>
      </c>
      <c r="B63" s="110" t="s">
        <v>239</v>
      </c>
      <c r="C63" s="111" t="s">
        <v>769</v>
      </c>
      <c r="D63" s="104">
        <v>2500000</v>
      </c>
      <c r="E63" s="104">
        <v>0</v>
      </c>
      <c r="F63" s="124">
        <f t="shared" si="0"/>
        <v>2500000</v>
      </c>
      <c r="G63" s="105"/>
    </row>
    <row r="64" spans="1:7" x14ac:dyDescent="0.25">
      <c r="A64" s="109" t="s">
        <v>263</v>
      </c>
      <c r="B64" s="110" t="s">
        <v>239</v>
      </c>
      <c r="C64" s="111" t="s">
        <v>313</v>
      </c>
      <c r="D64" s="104">
        <v>7731859.3499999996</v>
      </c>
      <c r="E64" s="104">
        <v>1804635.15</v>
      </c>
      <c r="F64" s="124">
        <f t="shared" si="0"/>
        <v>5927224.1999999993</v>
      </c>
      <c r="G64" s="105"/>
    </row>
    <row r="65" spans="1:7" x14ac:dyDescent="0.25">
      <c r="A65" s="109" t="s">
        <v>265</v>
      </c>
      <c r="B65" s="110" t="s">
        <v>239</v>
      </c>
      <c r="C65" s="111" t="s">
        <v>314</v>
      </c>
      <c r="D65" s="104">
        <v>11500</v>
      </c>
      <c r="E65" s="104">
        <v>450</v>
      </c>
      <c r="F65" s="124">
        <f t="shared" si="0"/>
        <v>11050</v>
      </c>
      <c r="G65" s="105"/>
    </row>
    <row r="66" spans="1:7" x14ac:dyDescent="0.25">
      <c r="A66" s="109" t="s">
        <v>271</v>
      </c>
      <c r="B66" s="110" t="s">
        <v>239</v>
      </c>
      <c r="C66" s="111" t="s">
        <v>315</v>
      </c>
      <c r="D66" s="104">
        <v>11500</v>
      </c>
      <c r="E66" s="104">
        <v>450</v>
      </c>
      <c r="F66" s="124">
        <f t="shared" si="0"/>
        <v>11050</v>
      </c>
      <c r="G66" s="105"/>
    </row>
    <row r="67" spans="1:7" x14ac:dyDescent="0.25">
      <c r="A67" s="109" t="s">
        <v>381</v>
      </c>
      <c r="B67" s="110" t="s">
        <v>239</v>
      </c>
      <c r="C67" s="111" t="s">
        <v>689</v>
      </c>
      <c r="D67" s="104">
        <v>5800</v>
      </c>
      <c r="E67" s="104">
        <v>0</v>
      </c>
      <c r="F67" s="124">
        <f t="shared" si="0"/>
        <v>5800</v>
      </c>
      <c r="G67" s="105"/>
    </row>
    <row r="68" spans="1:7" x14ac:dyDescent="0.25">
      <c r="A68" s="109" t="s">
        <v>273</v>
      </c>
      <c r="B68" s="110" t="s">
        <v>239</v>
      </c>
      <c r="C68" s="111" t="s">
        <v>690</v>
      </c>
      <c r="D68" s="104">
        <v>1800</v>
      </c>
      <c r="E68" s="104">
        <v>450</v>
      </c>
      <c r="F68" s="124">
        <f t="shared" si="0"/>
        <v>1350</v>
      </c>
      <c r="G68" s="105"/>
    </row>
    <row r="69" spans="1:7" x14ac:dyDescent="0.25">
      <c r="A69" s="109" t="s">
        <v>275</v>
      </c>
      <c r="B69" s="110" t="s">
        <v>239</v>
      </c>
      <c r="C69" s="111" t="s">
        <v>316</v>
      </c>
      <c r="D69" s="104">
        <v>3900</v>
      </c>
      <c r="E69" s="104">
        <v>0</v>
      </c>
      <c r="F69" s="124">
        <f t="shared" si="0"/>
        <v>3900</v>
      </c>
      <c r="G69" s="105"/>
    </row>
    <row r="70" spans="1:7" ht="23.25" x14ac:dyDescent="0.25">
      <c r="A70" s="109" t="s">
        <v>317</v>
      </c>
      <c r="B70" s="110" t="s">
        <v>239</v>
      </c>
      <c r="C70" s="111" t="s">
        <v>318</v>
      </c>
      <c r="D70" s="104">
        <v>7382807.7999999998</v>
      </c>
      <c r="E70" s="104">
        <v>1897084.3</v>
      </c>
      <c r="F70" s="124">
        <f t="shared" si="0"/>
        <v>5485723.5</v>
      </c>
      <c r="G70" s="105"/>
    </row>
    <row r="71" spans="1:7" ht="23.25" x14ac:dyDescent="0.25">
      <c r="A71" s="109" t="s">
        <v>319</v>
      </c>
      <c r="B71" s="110" t="s">
        <v>239</v>
      </c>
      <c r="C71" s="111" t="s">
        <v>320</v>
      </c>
      <c r="D71" s="104">
        <v>6810637.7999999998</v>
      </c>
      <c r="E71" s="104">
        <v>1897084.3</v>
      </c>
      <c r="F71" s="124">
        <f t="shared" si="0"/>
        <v>4913553.5</v>
      </c>
      <c r="G71" s="105"/>
    </row>
    <row r="72" spans="1:7" ht="45.75" x14ac:dyDescent="0.25">
      <c r="A72" s="109" t="s">
        <v>243</v>
      </c>
      <c r="B72" s="110" t="s">
        <v>239</v>
      </c>
      <c r="C72" s="111" t="s">
        <v>321</v>
      </c>
      <c r="D72" s="104">
        <v>5083105</v>
      </c>
      <c r="E72" s="104">
        <v>1718738.43</v>
      </c>
      <c r="F72" s="124">
        <f t="shared" ref="F72:F135" si="1">D72-E72</f>
        <v>3364366.5700000003</v>
      </c>
      <c r="G72" s="105"/>
    </row>
    <row r="73" spans="1:7" x14ac:dyDescent="0.25">
      <c r="A73" s="109" t="s">
        <v>322</v>
      </c>
      <c r="B73" s="110" t="s">
        <v>239</v>
      </c>
      <c r="C73" s="111" t="s">
        <v>323</v>
      </c>
      <c r="D73" s="104">
        <v>5083105</v>
      </c>
      <c r="E73" s="104">
        <v>1718738.43</v>
      </c>
      <c r="F73" s="124">
        <f t="shared" si="1"/>
        <v>3364366.5700000003</v>
      </c>
      <c r="G73" s="105"/>
    </row>
    <row r="74" spans="1:7" x14ac:dyDescent="0.25">
      <c r="A74" s="109" t="s">
        <v>324</v>
      </c>
      <c r="B74" s="110" t="s">
        <v>239</v>
      </c>
      <c r="C74" s="111" t="s">
        <v>325</v>
      </c>
      <c r="D74" s="104">
        <v>3908307.41</v>
      </c>
      <c r="E74" s="104">
        <v>1275741.06</v>
      </c>
      <c r="F74" s="124">
        <f t="shared" si="1"/>
        <v>2632566.35</v>
      </c>
      <c r="G74" s="105"/>
    </row>
    <row r="75" spans="1:7" ht="23.25" x14ac:dyDescent="0.25">
      <c r="A75" s="109" t="s">
        <v>326</v>
      </c>
      <c r="B75" s="110" t="s">
        <v>239</v>
      </c>
      <c r="C75" s="111" t="s">
        <v>691</v>
      </c>
      <c r="D75" s="104">
        <v>540</v>
      </c>
      <c r="E75" s="104">
        <v>0</v>
      </c>
      <c r="F75" s="124">
        <f t="shared" si="1"/>
        <v>540</v>
      </c>
      <c r="G75" s="105"/>
    </row>
    <row r="76" spans="1:7" ht="34.5" x14ac:dyDescent="0.25">
      <c r="A76" s="109" t="s">
        <v>327</v>
      </c>
      <c r="B76" s="110" t="s">
        <v>239</v>
      </c>
      <c r="C76" s="111" t="s">
        <v>328</v>
      </c>
      <c r="D76" s="104">
        <v>1174257.5900000001</v>
      </c>
      <c r="E76" s="104">
        <v>442997.37</v>
      </c>
      <c r="F76" s="124">
        <f t="shared" si="1"/>
        <v>731260.22000000009</v>
      </c>
      <c r="G76" s="105"/>
    </row>
    <row r="77" spans="1:7" ht="23.25" x14ac:dyDescent="0.25">
      <c r="A77" s="109" t="s">
        <v>259</v>
      </c>
      <c r="B77" s="110" t="s">
        <v>239</v>
      </c>
      <c r="C77" s="111" t="s">
        <v>329</v>
      </c>
      <c r="D77" s="104">
        <v>1249432.8</v>
      </c>
      <c r="E77" s="104">
        <v>178345.87</v>
      </c>
      <c r="F77" s="124">
        <f t="shared" si="1"/>
        <v>1071086.9300000002</v>
      </c>
      <c r="G77" s="105"/>
    </row>
    <row r="78" spans="1:7" ht="23.25" x14ac:dyDescent="0.25">
      <c r="A78" s="109" t="s">
        <v>261</v>
      </c>
      <c r="B78" s="110" t="s">
        <v>239</v>
      </c>
      <c r="C78" s="111" t="s">
        <v>330</v>
      </c>
      <c r="D78" s="104">
        <v>1249432.8</v>
      </c>
      <c r="E78" s="104">
        <v>178345.87</v>
      </c>
      <c r="F78" s="124">
        <f t="shared" si="1"/>
        <v>1071086.9300000002</v>
      </c>
      <c r="G78" s="105"/>
    </row>
    <row r="79" spans="1:7" x14ac:dyDescent="0.25">
      <c r="A79" s="109" t="s">
        <v>263</v>
      </c>
      <c r="B79" s="110" t="s">
        <v>239</v>
      </c>
      <c r="C79" s="111" t="s">
        <v>331</v>
      </c>
      <c r="D79" s="104">
        <v>1249432.8</v>
      </c>
      <c r="E79" s="104">
        <v>178345.87</v>
      </c>
      <c r="F79" s="124">
        <f t="shared" si="1"/>
        <v>1071086.9300000002</v>
      </c>
      <c r="G79" s="105"/>
    </row>
    <row r="80" spans="1:7" x14ac:dyDescent="0.25">
      <c r="A80" s="109" t="s">
        <v>343</v>
      </c>
      <c r="B80" s="110" t="s">
        <v>239</v>
      </c>
      <c r="C80" s="111" t="s">
        <v>770</v>
      </c>
      <c r="D80" s="104">
        <v>450000</v>
      </c>
      <c r="E80" s="104">
        <v>0</v>
      </c>
      <c r="F80" s="124">
        <f t="shared" si="1"/>
        <v>450000</v>
      </c>
      <c r="G80" s="105"/>
    </row>
    <row r="81" spans="1:7" x14ac:dyDescent="0.25">
      <c r="A81" s="109" t="s">
        <v>214</v>
      </c>
      <c r="B81" s="110" t="s">
        <v>239</v>
      </c>
      <c r="C81" s="111" t="s">
        <v>771</v>
      </c>
      <c r="D81" s="104">
        <v>450000</v>
      </c>
      <c r="E81" s="104">
        <v>0</v>
      </c>
      <c r="F81" s="124">
        <f t="shared" si="1"/>
        <v>450000</v>
      </c>
      <c r="G81" s="105"/>
    </row>
    <row r="82" spans="1:7" x14ac:dyDescent="0.25">
      <c r="A82" s="109" t="s">
        <v>265</v>
      </c>
      <c r="B82" s="110" t="s">
        <v>239</v>
      </c>
      <c r="C82" s="111" t="s">
        <v>332</v>
      </c>
      <c r="D82" s="104">
        <v>28100</v>
      </c>
      <c r="E82" s="104">
        <v>0</v>
      </c>
      <c r="F82" s="124">
        <f t="shared" si="1"/>
        <v>28100</v>
      </c>
      <c r="G82" s="105"/>
    </row>
    <row r="83" spans="1:7" x14ac:dyDescent="0.25">
      <c r="A83" s="109" t="s">
        <v>271</v>
      </c>
      <c r="B83" s="110" t="s">
        <v>239</v>
      </c>
      <c r="C83" s="111" t="s">
        <v>333</v>
      </c>
      <c r="D83" s="104">
        <v>28100</v>
      </c>
      <c r="E83" s="104">
        <v>0</v>
      </c>
      <c r="F83" s="124">
        <f t="shared" si="1"/>
        <v>28100</v>
      </c>
      <c r="G83" s="105"/>
    </row>
    <row r="84" spans="1:7" x14ac:dyDescent="0.25">
      <c r="A84" s="109" t="s">
        <v>381</v>
      </c>
      <c r="B84" s="110" t="s">
        <v>239</v>
      </c>
      <c r="C84" s="111" t="s">
        <v>692</v>
      </c>
      <c r="D84" s="104">
        <v>28100</v>
      </c>
      <c r="E84" s="104">
        <v>0</v>
      </c>
      <c r="F84" s="124">
        <f t="shared" si="1"/>
        <v>28100</v>
      </c>
      <c r="G84" s="105"/>
    </row>
    <row r="85" spans="1:7" ht="23.25" x14ac:dyDescent="0.25">
      <c r="A85" s="109" t="s">
        <v>738</v>
      </c>
      <c r="B85" s="110" t="s">
        <v>239</v>
      </c>
      <c r="C85" s="111" t="s">
        <v>739</v>
      </c>
      <c r="D85" s="104">
        <v>572170</v>
      </c>
      <c r="E85" s="104">
        <v>0</v>
      </c>
      <c r="F85" s="124">
        <f t="shared" si="1"/>
        <v>572170</v>
      </c>
      <c r="G85" s="105"/>
    </row>
    <row r="86" spans="1:7" ht="23.25" x14ac:dyDescent="0.25">
      <c r="A86" s="109" t="s">
        <v>259</v>
      </c>
      <c r="B86" s="110" t="s">
        <v>239</v>
      </c>
      <c r="C86" s="111" t="s">
        <v>740</v>
      </c>
      <c r="D86" s="104">
        <v>572170</v>
      </c>
      <c r="E86" s="104">
        <v>0</v>
      </c>
      <c r="F86" s="124">
        <f t="shared" si="1"/>
        <v>572170</v>
      </c>
      <c r="G86" s="105"/>
    </row>
    <row r="87" spans="1:7" ht="23.25" x14ac:dyDescent="0.25">
      <c r="A87" s="109" t="s">
        <v>261</v>
      </c>
      <c r="B87" s="110" t="s">
        <v>239</v>
      </c>
      <c r="C87" s="111" t="s">
        <v>741</v>
      </c>
      <c r="D87" s="104">
        <v>572170</v>
      </c>
      <c r="E87" s="104">
        <v>0</v>
      </c>
      <c r="F87" s="124">
        <f t="shared" si="1"/>
        <v>572170</v>
      </c>
      <c r="G87" s="105"/>
    </row>
    <row r="88" spans="1:7" x14ac:dyDescent="0.25">
      <c r="A88" s="109" t="s">
        <v>263</v>
      </c>
      <c r="B88" s="110" t="s">
        <v>239</v>
      </c>
      <c r="C88" s="111" t="s">
        <v>742</v>
      </c>
      <c r="D88" s="104">
        <v>572170</v>
      </c>
      <c r="E88" s="104">
        <v>0</v>
      </c>
      <c r="F88" s="124">
        <f t="shared" si="1"/>
        <v>572170</v>
      </c>
      <c r="G88" s="105"/>
    </row>
    <row r="89" spans="1:7" x14ac:dyDescent="0.25">
      <c r="A89" s="109" t="s">
        <v>334</v>
      </c>
      <c r="B89" s="110" t="s">
        <v>239</v>
      </c>
      <c r="C89" s="111" t="s">
        <v>335</v>
      </c>
      <c r="D89" s="104">
        <v>4432700</v>
      </c>
      <c r="E89" s="104">
        <v>1277049.98</v>
      </c>
      <c r="F89" s="124">
        <f t="shared" si="1"/>
        <v>3155650.02</v>
      </c>
      <c r="G89" s="105"/>
    </row>
    <row r="90" spans="1:7" x14ac:dyDescent="0.25">
      <c r="A90" s="109" t="s">
        <v>336</v>
      </c>
      <c r="B90" s="110" t="s">
        <v>239</v>
      </c>
      <c r="C90" s="111" t="s">
        <v>337</v>
      </c>
      <c r="D90" s="104">
        <v>1357500</v>
      </c>
      <c r="E90" s="104">
        <v>387500</v>
      </c>
      <c r="F90" s="124">
        <f t="shared" si="1"/>
        <v>970000</v>
      </c>
      <c r="G90" s="105"/>
    </row>
    <row r="91" spans="1:7" ht="23.25" x14ac:dyDescent="0.25">
      <c r="A91" s="109" t="s">
        <v>259</v>
      </c>
      <c r="B91" s="110" t="s">
        <v>239</v>
      </c>
      <c r="C91" s="111" t="s">
        <v>338</v>
      </c>
      <c r="D91" s="104">
        <v>1357500</v>
      </c>
      <c r="E91" s="104">
        <v>387500</v>
      </c>
      <c r="F91" s="124">
        <f t="shared" si="1"/>
        <v>970000</v>
      </c>
      <c r="G91" s="105"/>
    </row>
    <row r="92" spans="1:7" ht="23.25" x14ac:dyDescent="0.25">
      <c r="A92" s="109" t="s">
        <v>261</v>
      </c>
      <c r="B92" s="110" t="s">
        <v>239</v>
      </c>
      <c r="C92" s="111" t="s">
        <v>339</v>
      </c>
      <c r="D92" s="104">
        <v>1357500</v>
      </c>
      <c r="E92" s="104">
        <v>387500</v>
      </c>
      <c r="F92" s="124">
        <f t="shared" si="1"/>
        <v>970000</v>
      </c>
      <c r="G92" s="105"/>
    </row>
    <row r="93" spans="1:7" x14ac:dyDescent="0.25">
      <c r="A93" s="109" t="s">
        <v>263</v>
      </c>
      <c r="B93" s="110" t="s">
        <v>239</v>
      </c>
      <c r="C93" s="111" t="s">
        <v>340</v>
      </c>
      <c r="D93" s="104">
        <v>1357500</v>
      </c>
      <c r="E93" s="104">
        <v>387500</v>
      </c>
      <c r="F93" s="124">
        <f t="shared" si="1"/>
        <v>970000</v>
      </c>
      <c r="G93" s="105"/>
    </row>
    <row r="94" spans="1:7" x14ac:dyDescent="0.25">
      <c r="A94" s="109" t="s">
        <v>341</v>
      </c>
      <c r="B94" s="110" t="s">
        <v>239</v>
      </c>
      <c r="C94" s="111" t="s">
        <v>342</v>
      </c>
      <c r="D94" s="104">
        <v>754100</v>
      </c>
      <c r="E94" s="104">
        <v>377049.98</v>
      </c>
      <c r="F94" s="124">
        <f t="shared" si="1"/>
        <v>377050.02</v>
      </c>
      <c r="G94" s="105"/>
    </row>
    <row r="95" spans="1:7" x14ac:dyDescent="0.25">
      <c r="A95" s="109" t="s">
        <v>343</v>
      </c>
      <c r="B95" s="110" t="s">
        <v>239</v>
      </c>
      <c r="C95" s="111" t="s">
        <v>344</v>
      </c>
      <c r="D95" s="104">
        <v>754100</v>
      </c>
      <c r="E95" s="104">
        <v>377049.98</v>
      </c>
      <c r="F95" s="124">
        <f t="shared" si="1"/>
        <v>377050.02</v>
      </c>
      <c r="G95" s="105"/>
    </row>
    <row r="96" spans="1:7" x14ac:dyDescent="0.25">
      <c r="A96" s="109" t="s">
        <v>214</v>
      </c>
      <c r="B96" s="110" t="s">
        <v>239</v>
      </c>
      <c r="C96" s="111" t="s">
        <v>345</v>
      </c>
      <c r="D96" s="104">
        <v>754100</v>
      </c>
      <c r="E96" s="104">
        <v>377049.98</v>
      </c>
      <c r="F96" s="124">
        <f t="shared" si="1"/>
        <v>377050.02</v>
      </c>
      <c r="G96" s="105"/>
    </row>
    <row r="97" spans="1:7" x14ac:dyDescent="0.25">
      <c r="A97" s="109" t="s">
        <v>693</v>
      </c>
      <c r="B97" s="110" t="s">
        <v>239</v>
      </c>
      <c r="C97" s="111" t="s">
        <v>694</v>
      </c>
      <c r="D97" s="104">
        <v>1496100</v>
      </c>
      <c r="E97" s="104">
        <v>0</v>
      </c>
      <c r="F97" s="124">
        <f t="shared" si="1"/>
        <v>1496100</v>
      </c>
      <c r="G97" s="105"/>
    </row>
    <row r="98" spans="1:7" ht="23.25" x14ac:dyDescent="0.25">
      <c r="A98" s="109" t="s">
        <v>259</v>
      </c>
      <c r="B98" s="110" t="s">
        <v>239</v>
      </c>
      <c r="C98" s="111" t="s">
        <v>695</v>
      </c>
      <c r="D98" s="104">
        <v>1496100</v>
      </c>
      <c r="E98" s="104">
        <v>0</v>
      </c>
      <c r="F98" s="124">
        <f t="shared" si="1"/>
        <v>1496100</v>
      </c>
      <c r="G98" s="105"/>
    </row>
    <row r="99" spans="1:7" ht="23.25" x14ac:dyDescent="0.25">
      <c r="A99" s="109" t="s">
        <v>261</v>
      </c>
      <c r="B99" s="110" t="s">
        <v>239</v>
      </c>
      <c r="C99" s="111" t="s">
        <v>696</v>
      </c>
      <c r="D99" s="104">
        <v>1496100</v>
      </c>
      <c r="E99" s="104">
        <v>0</v>
      </c>
      <c r="F99" s="124">
        <f t="shared" si="1"/>
        <v>1496100</v>
      </c>
      <c r="G99" s="105"/>
    </row>
    <row r="100" spans="1:7" x14ac:dyDescent="0.25">
      <c r="A100" s="109" t="s">
        <v>263</v>
      </c>
      <c r="B100" s="110" t="s">
        <v>239</v>
      </c>
      <c r="C100" s="111" t="s">
        <v>697</v>
      </c>
      <c r="D100" s="104">
        <v>1496100</v>
      </c>
      <c r="E100" s="104">
        <v>0</v>
      </c>
      <c r="F100" s="124">
        <f t="shared" si="1"/>
        <v>1496100</v>
      </c>
      <c r="G100" s="105"/>
    </row>
    <row r="101" spans="1:7" x14ac:dyDescent="0.25">
      <c r="A101" s="109" t="s">
        <v>346</v>
      </c>
      <c r="B101" s="110" t="s">
        <v>239</v>
      </c>
      <c r="C101" s="111" t="s">
        <v>347</v>
      </c>
      <c r="D101" s="104">
        <v>825000</v>
      </c>
      <c r="E101" s="104">
        <v>512500</v>
      </c>
      <c r="F101" s="124">
        <f t="shared" si="1"/>
        <v>312500</v>
      </c>
      <c r="G101" s="105"/>
    </row>
    <row r="102" spans="1:7" ht="23.25" x14ac:dyDescent="0.25">
      <c r="A102" s="109" t="s">
        <v>259</v>
      </c>
      <c r="B102" s="110" t="s">
        <v>239</v>
      </c>
      <c r="C102" s="111" t="s">
        <v>348</v>
      </c>
      <c r="D102" s="104">
        <v>825000</v>
      </c>
      <c r="E102" s="104">
        <v>512500</v>
      </c>
      <c r="F102" s="124">
        <f t="shared" si="1"/>
        <v>312500</v>
      </c>
      <c r="G102" s="105"/>
    </row>
    <row r="103" spans="1:7" ht="23.25" x14ac:dyDescent="0.25">
      <c r="A103" s="109" t="s">
        <v>261</v>
      </c>
      <c r="B103" s="110" t="s">
        <v>239</v>
      </c>
      <c r="C103" s="111" t="s">
        <v>349</v>
      </c>
      <c r="D103" s="104">
        <v>825000</v>
      </c>
      <c r="E103" s="104">
        <v>512500</v>
      </c>
      <c r="F103" s="124">
        <f t="shared" si="1"/>
        <v>312500</v>
      </c>
      <c r="G103" s="105"/>
    </row>
    <row r="104" spans="1:7" x14ac:dyDescent="0.25">
      <c r="A104" s="109" t="s">
        <v>263</v>
      </c>
      <c r="B104" s="110" t="s">
        <v>239</v>
      </c>
      <c r="C104" s="111" t="s">
        <v>350</v>
      </c>
      <c r="D104" s="104">
        <v>825000</v>
      </c>
      <c r="E104" s="104">
        <v>512500</v>
      </c>
      <c r="F104" s="124">
        <f t="shared" si="1"/>
        <v>312500</v>
      </c>
      <c r="G104" s="105"/>
    </row>
    <row r="105" spans="1:7" x14ac:dyDescent="0.25">
      <c r="A105" s="109" t="s">
        <v>351</v>
      </c>
      <c r="B105" s="110" t="s">
        <v>239</v>
      </c>
      <c r="C105" s="111" t="s">
        <v>352</v>
      </c>
      <c r="D105" s="104">
        <v>39547289.5</v>
      </c>
      <c r="E105" s="104">
        <v>6455222.9000000004</v>
      </c>
      <c r="F105" s="124">
        <f t="shared" si="1"/>
        <v>33092066.600000001</v>
      </c>
      <c r="G105" s="105"/>
    </row>
    <row r="106" spans="1:7" x14ac:dyDescent="0.25">
      <c r="A106" s="109" t="s">
        <v>353</v>
      </c>
      <c r="B106" s="110" t="s">
        <v>239</v>
      </c>
      <c r="C106" s="111" t="s">
        <v>354</v>
      </c>
      <c r="D106" s="104">
        <v>3467398.5</v>
      </c>
      <c r="E106" s="104">
        <v>1483454.36</v>
      </c>
      <c r="F106" s="124">
        <f t="shared" si="1"/>
        <v>1983944.14</v>
      </c>
      <c r="G106" s="105"/>
    </row>
    <row r="107" spans="1:7" ht="23.25" x14ac:dyDescent="0.25">
      <c r="A107" s="109" t="s">
        <v>259</v>
      </c>
      <c r="B107" s="110" t="s">
        <v>239</v>
      </c>
      <c r="C107" s="111" t="s">
        <v>355</v>
      </c>
      <c r="D107" s="104">
        <v>3061247</v>
      </c>
      <c r="E107" s="104">
        <v>1483454.36</v>
      </c>
      <c r="F107" s="124">
        <f t="shared" si="1"/>
        <v>1577792.64</v>
      </c>
      <c r="G107" s="105"/>
    </row>
    <row r="108" spans="1:7" ht="23.25" x14ac:dyDescent="0.25">
      <c r="A108" s="109" t="s">
        <v>261</v>
      </c>
      <c r="B108" s="110" t="s">
        <v>239</v>
      </c>
      <c r="C108" s="111" t="s">
        <v>356</v>
      </c>
      <c r="D108" s="104">
        <v>3061247</v>
      </c>
      <c r="E108" s="104">
        <v>1483454.36</v>
      </c>
      <c r="F108" s="124">
        <f t="shared" si="1"/>
        <v>1577792.64</v>
      </c>
      <c r="G108" s="105"/>
    </row>
    <row r="109" spans="1:7" x14ac:dyDescent="0.25">
      <c r="A109" s="109" t="s">
        <v>263</v>
      </c>
      <c r="B109" s="110" t="s">
        <v>239</v>
      </c>
      <c r="C109" s="111" t="s">
        <v>357</v>
      </c>
      <c r="D109" s="104">
        <v>3061247</v>
      </c>
      <c r="E109" s="104">
        <v>1483454.36</v>
      </c>
      <c r="F109" s="124">
        <f t="shared" si="1"/>
        <v>1577792.64</v>
      </c>
      <c r="G109" s="105"/>
    </row>
    <row r="110" spans="1:7" ht="23.25" x14ac:dyDescent="0.25">
      <c r="A110" s="109" t="s">
        <v>358</v>
      </c>
      <c r="B110" s="110" t="s">
        <v>239</v>
      </c>
      <c r="C110" s="111" t="s">
        <v>743</v>
      </c>
      <c r="D110" s="104">
        <v>406151.5</v>
      </c>
      <c r="E110" s="104">
        <v>0</v>
      </c>
      <c r="F110" s="124">
        <f t="shared" si="1"/>
        <v>406151.5</v>
      </c>
      <c r="G110" s="105"/>
    </row>
    <row r="111" spans="1:7" x14ac:dyDescent="0.25">
      <c r="A111" s="109" t="s">
        <v>359</v>
      </c>
      <c r="B111" s="110" t="s">
        <v>239</v>
      </c>
      <c r="C111" s="111" t="s">
        <v>744</v>
      </c>
      <c r="D111" s="104">
        <v>406151.5</v>
      </c>
      <c r="E111" s="104">
        <v>0</v>
      </c>
      <c r="F111" s="124">
        <f t="shared" si="1"/>
        <v>406151.5</v>
      </c>
      <c r="G111" s="105"/>
    </row>
    <row r="112" spans="1:7" ht="34.5" x14ac:dyDescent="0.25">
      <c r="A112" s="109" t="s">
        <v>745</v>
      </c>
      <c r="B112" s="110" t="s">
        <v>239</v>
      </c>
      <c r="C112" s="111" t="s">
        <v>746</v>
      </c>
      <c r="D112" s="104">
        <v>406151.5</v>
      </c>
      <c r="E112" s="104">
        <v>0</v>
      </c>
      <c r="F112" s="124">
        <f t="shared" si="1"/>
        <v>406151.5</v>
      </c>
      <c r="G112" s="105"/>
    </row>
    <row r="113" spans="1:7" x14ac:dyDescent="0.25">
      <c r="A113" s="109" t="s">
        <v>360</v>
      </c>
      <c r="B113" s="110" t="s">
        <v>239</v>
      </c>
      <c r="C113" s="111" t="s">
        <v>361</v>
      </c>
      <c r="D113" s="104">
        <v>27829891</v>
      </c>
      <c r="E113" s="104">
        <v>4954997.3899999997</v>
      </c>
      <c r="F113" s="124">
        <f t="shared" si="1"/>
        <v>22874893.609999999</v>
      </c>
      <c r="G113" s="105"/>
    </row>
    <row r="114" spans="1:7" ht="23.25" x14ac:dyDescent="0.25">
      <c r="A114" s="109" t="s">
        <v>259</v>
      </c>
      <c r="B114" s="110" t="s">
        <v>239</v>
      </c>
      <c r="C114" s="111" t="s">
        <v>362</v>
      </c>
      <c r="D114" s="104">
        <v>23893008</v>
      </c>
      <c r="E114" s="104">
        <v>4954997.3899999997</v>
      </c>
      <c r="F114" s="124">
        <f t="shared" si="1"/>
        <v>18938010.609999999</v>
      </c>
      <c r="G114" s="105"/>
    </row>
    <row r="115" spans="1:7" ht="23.25" x14ac:dyDescent="0.25">
      <c r="A115" s="109" t="s">
        <v>261</v>
      </c>
      <c r="B115" s="110" t="s">
        <v>239</v>
      </c>
      <c r="C115" s="111" t="s">
        <v>363</v>
      </c>
      <c r="D115" s="104">
        <v>23893008</v>
      </c>
      <c r="E115" s="104">
        <v>4954997.3899999997</v>
      </c>
      <c r="F115" s="124">
        <f t="shared" si="1"/>
        <v>18938010.609999999</v>
      </c>
      <c r="G115" s="105"/>
    </row>
    <row r="116" spans="1:7" ht="23.25" x14ac:dyDescent="0.25">
      <c r="A116" s="109" t="s">
        <v>364</v>
      </c>
      <c r="B116" s="110" t="s">
        <v>239</v>
      </c>
      <c r="C116" s="111" t="s">
        <v>365</v>
      </c>
      <c r="D116" s="104">
        <v>10960600</v>
      </c>
      <c r="E116" s="104">
        <v>4203095</v>
      </c>
      <c r="F116" s="124">
        <f t="shared" si="1"/>
        <v>6757505</v>
      </c>
      <c r="G116" s="105"/>
    </row>
    <row r="117" spans="1:7" x14ac:dyDescent="0.25">
      <c r="A117" s="109" t="s">
        <v>263</v>
      </c>
      <c r="B117" s="110" t="s">
        <v>239</v>
      </c>
      <c r="C117" s="111" t="s">
        <v>366</v>
      </c>
      <c r="D117" s="104">
        <v>12932408</v>
      </c>
      <c r="E117" s="104">
        <v>751902.39</v>
      </c>
      <c r="F117" s="124">
        <f t="shared" si="1"/>
        <v>12180505.609999999</v>
      </c>
      <c r="G117" s="105"/>
    </row>
    <row r="118" spans="1:7" ht="23.25" x14ac:dyDescent="0.25">
      <c r="A118" s="109" t="s">
        <v>358</v>
      </c>
      <c r="B118" s="110" t="s">
        <v>239</v>
      </c>
      <c r="C118" s="111" t="s">
        <v>698</v>
      </c>
      <c r="D118" s="104">
        <v>3936883</v>
      </c>
      <c r="E118" s="104">
        <v>0</v>
      </c>
      <c r="F118" s="124">
        <f t="shared" si="1"/>
        <v>3936883</v>
      </c>
      <c r="G118" s="105"/>
    </row>
    <row r="119" spans="1:7" x14ac:dyDescent="0.25">
      <c r="A119" s="109" t="s">
        <v>359</v>
      </c>
      <c r="B119" s="110" t="s">
        <v>239</v>
      </c>
      <c r="C119" s="111" t="s">
        <v>699</v>
      </c>
      <c r="D119" s="104">
        <v>3936883</v>
      </c>
      <c r="E119" s="104">
        <v>0</v>
      </c>
      <c r="F119" s="124">
        <f t="shared" si="1"/>
        <v>3936883</v>
      </c>
      <c r="G119" s="105"/>
    </row>
    <row r="120" spans="1:7" ht="23.25" x14ac:dyDescent="0.25">
      <c r="A120" s="109" t="s">
        <v>396</v>
      </c>
      <c r="B120" s="110" t="s">
        <v>239</v>
      </c>
      <c r="C120" s="111" t="s">
        <v>700</v>
      </c>
      <c r="D120" s="104">
        <v>3936883</v>
      </c>
      <c r="E120" s="104">
        <v>0</v>
      </c>
      <c r="F120" s="124">
        <f t="shared" si="1"/>
        <v>3936883</v>
      </c>
      <c r="G120" s="105"/>
    </row>
    <row r="121" spans="1:7" x14ac:dyDescent="0.25">
      <c r="A121" s="109" t="s">
        <v>623</v>
      </c>
      <c r="B121" s="110" t="s">
        <v>239</v>
      </c>
      <c r="C121" s="111" t="s">
        <v>624</v>
      </c>
      <c r="D121" s="104">
        <v>8250000</v>
      </c>
      <c r="E121" s="104">
        <v>16771.150000000001</v>
      </c>
      <c r="F121" s="124">
        <f t="shared" si="1"/>
        <v>8233228.8499999996</v>
      </c>
      <c r="G121" s="105"/>
    </row>
    <row r="122" spans="1:7" ht="23.25" x14ac:dyDescent="0.25">
      <c r="A122" s="109" t="s">
        <v>259</v>
      </c>
      <c r="B122" s="110" t="s">
        <v>239</v>
      </c>
      <c r="C122" s="111" t="s">
        <v>625</v>
      </c>
      <c r="D122" s="104">
        <v>8250000</v>
      </c>
      <c r="E122" s="104">
        <v>16771.150000000001</v>
      </c>
      <c r="F122" s="124">
        <f t="shared" si="1"/>
        <v>8233228.8499999996</v>
      </c>
      <c r="G122" s="105"/>
    </row>
    <row r="123" spans="1:7" ht="23.25" x14ac:dyDescent="0.25">
      <c r="A123" s="109" t="s">
        <v>261</v>
      </c>
      <c r="B123" s="110" t="s">
        <v>239</v>
      </c>
      <c r="C123" s="111" t="s">
        <v>626</v>
      </c>
      <c r="D123" s="104">
        <v>8250000</v>
      </c>
      <c r="E123" s="104">
        <v>16771.150000000001</v>
      </c>
      <c r="F123" s="124">
        <f t="shared" si="1"/>
        <v>8233228.8499999996</v>
      </c>
      <c r="G123" s="105"/>
    </row>
    <row r="124" spans="1:7" x14ac:dyDescent="0.25">
      <c r="A124" s="109" t="s">
        <v>263</v>
      </c>
      <c r="B124" s="110" t="s">
        <v>239</v>
      </c>
      <c r="C124" s="111" t="s">
        <v>627</v>
      </c>
      <c r="D124" s="104">
        <v>8250000</v>
      </c>
      <c r="E124" s="104">
        <v>16771.150000000001</v>
      </c>
      <c r="F124" s="124">
        <f t="shared" si="1"/>
        <v>8233228.8499999996</v>
      </c>
      <c r="G124" s="105"/>
    </row>
    <row r="125" spans="1:7" x14ac:dyDescent="0.25">
      <c r="A125" s="109" t="s">
        <v>367</v>
      </c>
      <c r="B125" s="110" t="s">
        <v>239</v>
      </c>
      <c r="C125" s="111" t="s">
        <v>368</v>
      </c>
      <c r="D125" s="104">
        <v>1280078904.3199999</v>
      </c>
      <c r="E125" s="104">
        <v>636711688.65999997</v>
      </c>
      <c r="F125" s="124">
        <f t="shared" si="1"/>
        <v>643367215.65999997</v>
      </c>
      <c r="G125" s="105"/>
    </row>
    <row r="126" spans="1:7" x14ac:dyDescent="0.25">
      <c r="A126" s="109" t="s">
        <v>369</v>
      </c>
      <c r="B126" s="110" t="s">
        <v>239</v>
      </c>
      <c r="C126" s="111" t="s">
        <v>370</v>
      </c>
      <c r="D126" s="104">
        <v>510001354.95999998</v>
      </c>
      <c r="E126" s="104">
        <v>241974201.75</v>
      </c>
      <c r="F126" s="124">
        <f t="shared" si="1"/>
        <v>268027153.20999998</v>
      </c>
      <c r="G126" s="105"/>
    </row>
    <row r="127" spans="1:7" ht="45.75" x14ac:dyDescent="0.25">
      <c r="A127" s="109" t="s">
        <v>243</v>
      </c>
      <c r="B127" s="110" t="s">
        <v>239</v>
      </c>
      <c r="C127" s="111" t="s">
        <v>371</v>
      </c>
      <c r="D127" s="104">
        <v>356995874.30000001</v>
      </c>
      <c r="E127" s="104">
        <v>183608029.22</v>
      </c>
      <c r="F127" s="124">
        <f t="shared" si="1"/>
        <v>173387845.08000001</v>
      </c>
      <c r="G127" s="105"/>
    </row>
    <row r="128" spans="1:7" x14ac:dyDescent="0.25">
      <c r="A128" s="109" t="s">
        <v>322</v>
      </c>
      <c r="B128" s="110" t="s">
        <v>239</v>
      </c>
      <c r="C128" s="111" t="s">
        <v>372</v>
      </c>
      <c r="D128" s="104">
        <v>356995874.30000001</v>
      </c>
      <c r="E128" s="104">
        <v>183608029.22</v>
      </c>
      <c r="F128" s="124">
        <f t="shared" si="1"/>
        <v>173387845.08000001</v>
      </c>
      <c r="G128" s="105"/>
    </row>
    <row r="129" spans="1:7" x14ac:dyDescent="0.25">
      <c r="A129" s="109" t="s">
        <v>324</v>
      </c>
      <c r="B129" s="110" t="s">
        <v>239</v>
      </c>
      <c r="C129" s="111" t="s">
        <v>373</v>
      </c>
      <c r="D129" s="104">
        <v>274054097.86000001</v>
      </c>
      <c r="E129" s="104">
        <v>142105102.62</v>
      </c>
      <c r="F129" s="124">
        <f t="shared" si="1"/>
        <v>131948995.24000001</v>
      </c>
      <c r="G129" s="105"/>
    </row>
    <row r="130" spans="1:7" ht="23.25" x14ac:dyDescent="0.25">
      <c r="A130" s="109" t="s">
        <v>326</v>
      </c>
      <c r="B130" s="110" t="s">
        <v>239</v>
      </c>
      <c r="C130" s="111" t="s">
        <v>374</v>
      </c>
      <c r="D130" s="104">
        <v>481787.8</v>
      </c>
      <c r="E130" s="104">
        <v>323528.46000000002</v>
      </c>
      <c r="F130" s="124">
        <f t="shared" si="1"/>
        <v>158259.33999999997</v>
      </c>
      <c r="G130" s="105"/>
    </row>
    <row r="131" spans="1:7" ht="34.5" x14ac:dyDescent="0.25">
      <c r="A131" s="109" t="s">
        <v>327</v>
      </c>
      <c r="B131" s="110" t="s">
        <v>239</v>
      </c>
      <c r="C131" s="111" t="s">
        <v>375</v>
      </c>
      <c r="D131" s="104">
        <v>82459988.640000001</v>
      </c>
      <c r="E131" s="104">
        <v>41179398.140000001</v>
      </c>
      <c r="F131" s="124">
        <f t="shared" si="1"/>
        <v>41280590.5</v>
      </c>
      <c r="G131" s="105"/>
    </row>
    <row r="132" spans="1:7" ht="23.25" x14ac:dyDescent="0.25">
      <c r="A132" s="109" t="s">
        <v>259</v>
      </c>
      <c r="B132" s="110" t="s">
        <v>239</v>
      </c>
      <c r="C132" s="111" t="s">
        <v>376</v>
      </c>
      <c r="D132" s="104">
        <v>152065700.66</v>
      </c>
      <c r="E132" s="104">
        <v>58028414.350000001</v>
      </c>
      <c r="F132" s="124">
        <f t="shared" si="1"/>
        <v>94037286.310000002</v>
      </c>
      <c r="G132" s="105"/>
    </row>
    <row r="133" spans="1:7" ht="23.25" x14ac:dyDescent="0.25">
      <c r="A133" s="109" t="s">
        <v>261</v>
      </c>
      <c r="B133" s="110" t="s">
        <v>239</v>
      </c>
      <c r="C133" s="111" t="s">
        <v>377</v>
      </c>
      <c r="D133" s="104">
        <v>152065700.66</v>
      </c>
      <c r="E133" s="104">
        <v>58028414.350000001</v>
      </c>
      <c r="F133" s="124">
        <f t="shared" si="1"/>
        <v>94037286.310000002</v>
      </c>
      <c r="G133" s="105"/>
    </row>
    <row r="134" spans="1:7" ht="23.25" x14ac:dyDescent="0.25">
      <c r="A134" s="109" t="s">
        <v>364</v>
      </c>
      <c r="B134" s="110" t="s">
        <v>239</v>
      </c>
      <c r="C134" s="111" t="s">
        <v>701</v>
      </c>
      <c r="D134" s="104">
        <v>12083350</v>
      </c>
      <c r="E134" s="104">
        <v>0</v>
      </c>
      <c r="F134" s="124">
        <f t="shared" si="1"/>
        <v>12083350</v>
      </c>
      <c r="G134" s="105"/>
    </row>
    <row r="135" spans="1:7" x14ac:dyDescent="0.25">
      <c r="A135" s="109" t="s">
        <v>263</v>
      </c>
      <c r="B135" s="110" t="s">
        <v>239</v>
      </c>
      <c r="C135" s="111" t="s">
        <v>378</v>
      </c>
      <c r="D135" s="104">
        <v>139982350.66</v>
      </c>
      <c r="E135" s="104">
        <v>58028414.350000001</v>
      </c>
      <c r="F135" s="124">
        <f t="shared" si="1"/>
        <v>81953936.310000002</v>
      </c>
      <c r="G135" s="105"/>
    </row>
    <row r="136" spans="1:7" x14ac:dyDescent="0.25">
      <c r="A136" s="109" t="s">
        <v>265</v>
      </c>
      <c r="B136" s="110" t="s">
        <v>239</v>
      </c>
      <c r="C136" s="111" t="s">
        <v>379</v>
      </c>
      <c r="D136" s="104">
        <v>939780</v>
      </c>
      <c r="E136" s="104">
        <v>337758.18</v>
      </c>
      <c r="F136" s="124">
        <f t="shared" ref="F136:F199" si="2">D136-E136</f>
        <v>602021.82000000007</v>
      </c>
      <c r="G136" s="105"/>
    </row>
    <row r="137" spans="1:7" x14ac:dyDescent="0.25">
      <c r="A137" s="109" t="s">
        <v>271</v>
      </c>
      <c r="B137" s="110" t="s">
        <v>239</v>
      </c>
      <c r="C137" s="111" t="s">
        <v>380</v>
      </c>
      <c r="D137" s="104">
        <v>939780</v>
      </c>
      <c r="E137" s="104">
        <v>337758.18</v>
      </c>
      <c r="F137" s="124">
        <f t="shared" si="2"/>
        <v>602021.82000000007</v>
      </c>
      <c r="G137" s="105"/>
    </row>
    <row r="138" spans="1:7" x14ac:dyDescent="0.25">
      <c r="A138" s="109" t="s">
        <v>381</v>
      </c>
      <c r="B138" s="110" t="s">
        <v>239</v>
      </c>
      <c r="C138" s="111" t="s">
        <v>382</v>
      </c>
      <c r="D138" s="104">
        <v>871180</v>
      </c>
      <c r="E138" s="104">
        <v>282758.18</v>
      </c>
      <c r="F138" s="124">
        <f t="shared" si="2"/>
        <v>588421.82000000007</v>
      </c>
      <c r="G138" s="105"/>
    </row>
    <row r="139" spans="1:7" x14ac:dyDescent="0.25">
      <c r="A139" s="109" t="s">
        <v>273</v>
      </c>
      <c r="B139" s="110" t="s">
        <v>239</v>
      </c>
      <c r="C139" s="111" t="s">
        <v>726</v>
      </c>
      <c r="D139" s="104">
        <v>13243.14</v>
      </c>
      <c r="E139" s="104">
        <v>0</v>
      </c>
      <c r="F139" s="124">
        <f t="shared" si="2"/>
        <v>13243.14</v>
      </c>
      <c r="G139" s="105"/>
    </row>
    <row r="140" spans="1:7" x14ac:dyDescent="0.25">
      <c r="A140" s="109" t="s">
        <v>275</v>
      </c>
      <c r="B140" s="110" t="s">
        <v>239</v>
      </c>
      <c r="C140" s="111" t="s">
        <v>758</v>
      </c>
      <c r="D140" s="104">
        <v>55356.86</v>
      </c>
      <c r="E140" s="104">
        <v>55000</v>
      </c>
      <c r="F140" s="124">
        <f t="shared" si="2"/>
        <v>356.86000000000058</v>
      </c>
      <c r="G140" s="105"/>
    </row>
    <row r="141" spans="1:7" x14ac:dyDescent="0.25">
      <c r="A141" s="109" t="s">
        <v>383</v>
      </c>
      <c r="B141" s="110" t="s">
        <v>239</v>
      </c>
      <c r="C141" s="111" t="s">
        <v>384</v>
      </c>
      <c r="D141" s="104">
        <v>615948727.16999996</v>
      </c>
      <c r="E141" s="104">
        <v>316589710.79000002</v>
      </c>
      <c r="F141" s="124">
        <f t="shared" si="2"/>
        <v>299359016.37999994</v>
      </c>
      <c r="G141" s="105"/>
    </row>
    <row r="142" spans="1:7" ht="45.75" x14ac:dyDescent="0.25">
      <c r="A142" s="109" t="s">
        <v>243</v>
      </c>
      <c r="B142" s="110" t="s">
        <v>239</v>
      </c>
      <c r="C142" s="111" t="s">
        <v>385</v>
      </c>
      <c r="D142" s="104">
        <v>238725492.19</v>
      </c>
      <c r="E142" s="104">
        <v>144678486.94999999</v>
      </c>
      <c r="F142" s="124">
        <f t="shared" si="2"/>
        <v>94047005.24000001</v>
      </c>
      <c r="G142" s="105"/>
    </row>
    <row r="143" spans="1:7" x14ac:dyDescent="0.25">
      <c r="A143" s="109" t="s">
        <v>322</v>
      </c>
      <c r="B143" s="110" t="s">
        <v>239</v>
      </c>
      <c r="C143" s="111" t="s">
        <v>386</v>
      </c>
      <c r="D143" s="104">
        <v>238725492.19</v>
      </c>
      <c r="E143" s="104">
        <v>144678486.94999999</v>
      </c>
      <c r="F143" s="124">
        <f t="shared" si="2"/>
        <v>94047005.24000001</v>
      </c>
      <c r="G143" s="105"/>
    </row>
    <row r="144" spans="1:7" x14ac:dyDescent="0.25">
      <c r="A144" s="109" t="s">
        <v>324</v>
      </c>
      <c r="B144" s="110" t="s">
        <v>239</v>
      </c>
      <c r="C144" s="111" t="s">
        <v>387</v>
      </c>
      <c r="D144" s="104">
        <v>183085896.43000001</v>
      </c>
      <c r="E144" s="104">
        <v>115011038.89</v>
      </c>
      <c r="F144" s="124">
        <f t="shared" si="2"/>
        <v>68074857.540000007</v>
      </c>
      <c r="G144" s="105"/>
    </row>
    <row r="145" spans="1:7" ht="23.25" x14ac:dyDescent="0.25">
      <c r="A145" s="109" t="s">
        <v>326</v>
      </c>
      <c r="B145" s="110" t="s">
        <v>239</v>
      </c>
      <c r="C145" s="111" t="s">
        <v>388</v>
      </c>
      <c r="D145" s="104">
        <v>498281.48</v>
      </c>
      <c r="E145" s="104">
        <v>338525.99</v>
      </c>
      <c r="F145" s="124">
        <f t="shared" si="2"/>
        <v>159755.49</v>
      </c>
      <c r="G145" s="105"/>
    </row>
    <row r="146" spans="1:7" ht="34.5" x14ac:dyDescent="0.25">
      <c r="A146" s="109" t="s">
        <v>327</v>
      </c>
      <c r="B146" s="110" t="s">
        <v>239</v>
      </c>
      <c r="C146" s="111" t="s">
        <v>389</v>
      </c>
      <c r="D146" s="104">
        <v>55141314.280000001</v>
      </c>
      <c r="E146" s="104">
        <v>29328922.07</v>
      </c>
      <c r="F146" s="124">
        <f t="shared" si="2"/>
        <v>25812392.210000001</v>
      </c>
      <c r="G146" s="105"/>
    </row>
    <row r="147" spans="1:7" ht="23.25" x14ac:dyDescent="0.25">
      <c r="A147" s="109" t="s">
        <v>259</v>
      </c>
      <c r="B147" s="110" t="s">
        <v>239</v>
      </c>
      <c r="C147" s="111" t="s">
        <v>390</v>
      </c>
      <c r="D147" s="104">
        <v>113844933.76000001</v>
      </c>
      <c r="E147" s="104">
        <v>40786658.759999998</v>
      </c>
      <c r="F147" s="124">
        <f t="shared" si="2"/>
        <v>73058275</v>
      </c>
      <c r="G147" s="105"/>
    </row>
    <row r="148" spans="1:7" ht="23.25" x14ac:dyDescent="0.25">
      <c r="A148" s="109" t="s">
        <v>261</v>
      </c>
      <c r="B148" s="110" t="s">
        <v>239</v>
      </c>
      <c r="C148" s="111" t="s">
        <v>391</v>
      </c>
      <c r="D148" s="104">
        <v>113844933.76000001</v>
      </c>
      <c r="E148" s="104">
        <v>40786658.759999998</v>
      </c>
      <c r="F148" s="124">
        <f t="shared" si="2"/>
        <v>73058275</v>
      </c>
      <c r="G148" s="105"/>
    </row>
    <row r="149" spans="1:7" ht="23.25" x14ac:dyDescent="0.25">
      <c r="A149" s="109" t="s">
        <v>364</v>
      </c>
      <c r="B149" s="110" t="s">
        <v>239</v>
      </c>
      <c r="C149" s="111" t="s">
        <v>392</v>
      </c>
      <c r="D149" s="104">
        <v>3243566.03</v>
      </c>
      <c r="E149" s="104">
        <v>120000</v>
      </c>
      <c r="F149" s="124">
        <f t="shared" si="2"/>
        <v>3123566.03</v>
      </c>
      <c r="G149" s="105"/>
    </row>
    <row r="150" spans="1:7" x14ac:dyDescent="0.25">
      <c r="A150" s="109" t="s">
        <v>263</v>
      </c>
      <c r="B150" s="110" t="s">
        <v>239</v>
      </c>
      <c r="C150" s="111" t="s">
        <v>393</v>
      </c>
      <c r="D150" s="104">
        <v>110601367.73</v>
      </c>
      <c r="E150" s="104">
        <v>40666658.759999998</v>
      </c>
      <c r="F150" s="124">
        <f t="shared" si="2"/>
        <v>69934708.969999999</v>
      </c>
      <c r="G150" s="105"/>
    </row>
    <row r="151" spans="1:7" ht="23.25" x14ac:dyDescent="0.25">
      <c r="A151" s="109" t="s">
        <v>358</v>
      </c>
      <c r="B151" s="110" t="s">
        <v>239</v>
      </c>
      <c r="C151" s="111" t="s">
        <v>394</v>
      </c>
      <c r="D151" s="104">
        <v>15652011</v>
      </c>
      <c r="E151" s="104">
        <v>3450000</v>
      </c>
      <c r="F151" s="124">
        <f t="shared" si="2"/>
        <v>12202011</v>
      </c>
      <c r="G151" s="105"/>
    </row>
    <row r="152" spans="1:7" x14ac:dyDescent="0.25">
      <c r="A152" s="109" t="s">
        <v>359</v>
      </c>
      <c r="B152" s="110" t="s">
        <v>239</v>
      </c>
      <c r="C152" s="111" t="s">
        <v>395</v>
      </c>
      <c r="D152" s="104">
        <v>15652011</v>
      </c>
      <c r="E152" s="104">
        <v>3450000</v>
      </c>
      <c r="F152" s="124">
        <f t="shared" si="2"/>
        <v>12202011</v>
      </c>
      <c r="G152" s="105"/>
    </row>
    <row r="153" spans="1:7" ht="23.25" x14ac:dyDescent="0.25">
      <c r="A153" s="109" t="s">
        <v>396</v>
      </c>
      <c r="B153" s="110" t="s">
        <v>239</v>
      </c>
      <c r="C153" s="111" t="s">
        <v>397</v>
      </c>
      <c r="D153" s="104">
        <v>15652011</v>
      </c>
      <c r="E153" s="104">
        <v>3450000</v>
      </c>
      <c r="F153" s="124">
        <f t="shared" si="2"/>
        <v>12202011</v>
      </c>
      <c r="G153" s="105"/>
    </row>
    <row r="154" spans="1:7" ht="23.25" x14ac:dyDescent="0.25">
      <c r="A154" s="109" t="s">
        <v>398</v>
      </c>
      <c r="B154" s="110" t="s">
        <v>239</v>
      </c>
      <c r="C154" s="111" t="s">
        <v>399</v>
      </c>
      <c r="D154" s="104">
        <v>246526346.06999999</v>
      </c>
      <c r="E154" s="104">
        <v>126830866.7</v>
      </c>
      <c r="F154" s="124">
        <f t="shared" si="2"/>
        <v>119695479.36999999</v>
      </c>
      <c r="G154" s="105"/>
    </row>
    <row r="155" spans="1:7" x14ac:dyDescent="0.25">
      <c r="A155" s="109" t="s">
        <v>400</v>
      </c>
      <c r="B155" s="110" t="s">
        <v>239</v>
      </c>
      <c r="C155" s="111" t="s">
        <v>401</v>
      </c>
      <c r="D155" s="104">
        <v>246526346.06999999</v>
      </c>
      <c r="E155" s="104">
        <v>126830866.7</v>
      </c>
      <c r="F155" s="124">
        <f t="shared" si="2"/>
        <v>119695479.36999999</v>
      </c>
      <c r="G155" s="105"/>
    </row>
    <row r="156" spans="1:7" ht="45.75" x14ac:dyDescent="0.25">
      <c r="A156" s="109" t="s">
        <v>402</v>
      </c>
      <c r="B156" s="110" t="s">
        <v>239</v>
      </c>
      <c r="C156" s="111" t="s">
        <v>403</v>
      </c>
      <c r="D156" s="104">
        <v>237916583.49000001</v>
      </c>
      <c r="E156" s="104">
        <v>125179546.81999999</v>
      </c>
      <c r="F156" s="124">
        <f t="shared" si="2"/>
        <v>112737036.67000002</v>
      </c>
      <c r="G156" s="105"/>
    </row>
    <row r="157" spans="1:7" x14ac:dyDescent="0.25">
      <c r="A157" s="109" t="s">
        <v>404</v>
      </c>
      <c r="B157" s="110" t="s">
        <v>239</v>
      </c>
      <c r="C157" s="111" t="s">
        <v>405</v>
      </c>
      <c r="D157" s="104">
        <v>8609762.5800000001</v>
      </c>
      <c r="E157" s="104">
        <v>1651319.88</v>
      </c>
      <c r="F157" s="124">
        <f t="shared" si="2"/>
        <v>6958442.7000000002</v>
      </c>
      <c r="G157" s="105"/>
    </row>
    <row r="158" spans="1:7" x14ac:dyDescent="0.25">
      <c r="A158" s="109" t="s">
        <v>265</v>
      </c>
      <c r="B158" s="110" t="s">
        <v>239</v>
      </c>
      <c r="C158" s="111" t="s">
        <v>406</v>
      </c>
      <c r="D158" s="104">
        <v>1199944.1499999999</v>
      </c>
      <c r="E158" s="104">
        <v>843698.38</v>
      </c>
      <c r="F158" s="124">
        <f t="shared" si="2"/>
        <v>356245.7699999999</v>
      </c>
      <c r="G158" s="105"/>
    </row>
    <row r="159" spans="1:7" x14ac:dyDescent="0.25">
      <c r="A159" s="109" t="s">
        <v>271</v>
      </c>
      <c r="B159" s="110" t="s">
        <v>239</v>
      </c>
      <c r="C159" s="111" t="s">
        <v>407</v>
      </c>
      <c r="D159" s="104">
        <v>1199944.1499999999</v>
      </c>
      <c r="E159" s="104">
        <v>843698.38</v>
      </c>
      <c r="F159" s="124">
        <f t="shared" si="2"/>
        <v>356245.7699999999</v>
      </c>
      <c r="G159" s="105"/>
    </row>
    <row r="160" spans="1:7" x14ac:dyDescent="0.25">
      <c r="A160" s="109" t="s">
        <v>381</v>
      </c>
      <c r="B160" s="110" t="s">
        <v>239</v>
      </c>
      <c r="C160" s="111" t="s">
        <v>408</v>
      </c>
      <c r="D160" s="104">
        <v>1038722</v>
      </c>
      <c r="E160" s="104">
        <v>721909</v>
      </c>
      <c r="F160" s="124">
        <f t="shared" si="2"/>
        <v>316813</v>
      </c>
      <c r="G160" s="105"/>
    </row>
    <row r="161" spans="1:7" x14ac:dyDescent="0.25">
      <c r="A161" s="109" t="s">
        <v>273</v>
      </c>
      <c r="B161" s="110" t="s">
        <v>239</v>
      </c>
      <c r="C161" s="111" t="s">
        <v>409</v>
      </c>
      <c r="D161" s="104">
        <v>97305.65</v>
      </c>
      <c r="E161" s="104">
        <v>59199</v>
      </c>
      <c r="F161" s="124">
        <f t="shared" si="2"/>
        <v>38106.649999999994</v>
      </c>
      <c r="G161" s="105"/>
    </row>
    <row r="162" spans="1:7" x14ac:dyDescent="0.25">
      <c r="A162" s="109" t="s">
        <v>275</v>
      </c>
      <c r="B162" s="110" t="s">
        <v>239</v>
      </c>
      <c r="C162" s="111" t="s">
        <v>755</v>
      </c>
      <c r="D162" s="104">
        <v>63916.5</v>
      </c>
      <c r="E162" s="104">
        <v>62590.38</v>
      </c>
      <c r="F162" s="124">
        <f t="shared" si="2"/>
        <v>1326.1200000000026</v>
      </c>
      <c r="G162" s="105"/>
    </row>
    <row r="163" spans="1:7" x14ac:dyDescent="0.25">
      <c r="A163" s="109" t="s">
        <v>410</v>
      </c>
      <c r="B163" s="110" t="s">
        <v>239</v>
      </c>
      <c r="C163" s="111" t="s">
        <v>411</v>
      </c>
      <c r="D163" s="104">
        <v>116930383.40000001</v>
      </c>
      <c r="E163" s="104">
        <v>59263402.630000003</v>
      </c>
      <c r="F163" s="124">
        <f t="shared" si="2"/>
        <v>57666980.770000003</v>
      </c>
      <c r="G163" s="105"/>
    </row>
    <row r="164" spans="1:7" ht="45.75" x14ac:dyDescent="0.25">
      <c r="A164" s="109" t="s">
        <v>243</v>
      </c>
      <c r="B164" s="110" t="s">
        <v>239</v>
      </c>
      <c r="C164" s="111" t="s">
        <v>412</v>
      </c>
      <c r="D164" s="104">
        <v>92948892</v>
      </c>
      <c r="E164" s="104">
        <v>47686322.350000001</v>
      </c>
      <c r="F164" s="124">
        <f t="shared" si="2"/>
        <v>45262569.649999999</v>
      </c>
      <c r="G164" s="105"/>
    </row>
    <row r="165" spans="1:7" x14ac:dyDescent="0.25">
      <c r="A165" s="109" t="s">
        <v>322</v>
      </c>
      <c r="B165" s="110" t="s">
        <v>239</v>
      </c>
      <c r="C165" s="111" t="s">
        <v>413</v>
      </c>
      <c r="D165" s="104">
        <v>92948892</v>
      </c>
      <c r="E165" s="104">
        <v>47686322.350000001</v>
      </c>
      <c r="F165" s="124">
        <f t="shared" si="2"/>
        <v>45262569.649999999</v>
      </c>
      <c r="G165" s="105"/>
    </row>
    <row r="166" spans="1:7" x14ac:dyDescent="0.25">
      <c r="A166" s="109" t="s">
        <v>324</v>
      </c>
      <c r="B166" s="110" t="s">
        <v>239</v>
      </c>
      <c r="C166" s="111" t="s">
        <v>414</v>
      </c>
      <c r="D166" s="104">
        <v>71377390.189999998</v>
      </c>
      <c r="E166" s="104">
        <v>37464412.18</v>
      </c>
      <c r="F166" s="124">
        <f t="shared" si="2"/>
        <v>33912978.009999998</v>
      </c>
      <c r="G166" s="105"/>
    </row>
    <row r="167" spans="1:7" ht="23.25" x14ac:dyDescent="0.25">
      <c r="A167" s="109" t="s">
        <v>326</v>
      </c>
      <c r="B167" s="110" t="s">
        <v>239</v>
      </c>
      <c r="C167" s="111" t="s">
        <v>415</v>
      </c>
      <c r="D167" s="104">
        <v>90417.21</v>
      </c>
      <c r="E167" s="104">
        <v>54737.21</v>
      </c>
      <c r="F167" s="124">
        <f t="shared" si="2"/>
        <v>35680.000000000007</v>
      </c>
      <c r="G167" s="105"/>
    </row>
    <row r="168" spans="1:7" ht="34.5" x14ac:dyDescent="0.25">
      <c r="A168" s="109" t="s">
        <v>327</v>
      </c>
      <c r="B168" s="110" t="s">
        <v>239</v>
      </c>
      <c r="C168" s="111" t="s">
        <v>416</v>
      </c>
      <c r="D168" s="104">
        <v>21481084.600000001</v>
      </c>
      <c r="E168" s="104">
        <v>10167172.960000001</v>
      </c>
      <c r="F168" s="124">
        <f t="shared" si="2"/>
        <v>11313911.640000001</v>
      </c>
      <c r="G168" s="105"/>
    </row>
    <row r="169" spans="1:7" ht="23.25" x14ac:dyDescent="0.25">
      <c r="A169" s="109" t="s">
        <v>259</v>
      </c>
      <c r="B169" s="110" t="s">
        <v>239</v>
      </c>
      <c r="C169" s="111" t="s">
        <v>417</v>
      </c>
      <c r="D169" s="104">
        <v>17928734.710000001</v>
      </c>
      <c r="E169" s="104">
        <v>5580891.5899999999</v>
      </c>
      <c r="F169" s="124">
        <f t="shared" si="2"/>
        <v>12347843.120000001</v>
      </c>
      <c r="G169" s="105"/>
    </row>
    <row r="170" spans="1:7" ht="23.25" x14ac:dyDescent="0.25">
      <c r="A170" s="109" t="s">
        <v>261</v>
      </c>
      <c r="B170" s="110" t="s">
        <v>239</v>
      </c>
      <c r="C170" s="111" t="s">
        <v>418</v>
      </c>
      <c r="D170" s="104">
        <v>17928734.710000001</v>
      </c>
      <c r="E170" s="104">
        <v>5580891.5899999999</v>
      </c>
      <c r="F170" s="124">
        <f t="shared" si="2"/>
        <v>12347843.120000001</v>
      </c>
      <c r="G170" s="105"/>
    </row>
    <row r="171" spans="1:7" ht="23.25" x14ac:dyDescent="0.25">
      <c r="A171" s="109" t="s">
        <v>364</v>
      </c>
      <c r="B171" s="110" t="s">
        <v>239</v>
      </c>
      <c r="C171" s="111" t="s">
        <v>747</v>
      </c>
      <c r="D171" s="104">
        <v>412000</v>
      </c>
      <c r="E171" s="104">
        <v>12000</v>
      </c>
      <c r="F171" s="124">
        <f t="shared" si="2"/>
        <v>400000</v>
      </c>
      <c r="G171" s="105"/>
    </row>
    <row r="172" spans="1:7" x14ac:dyDescent="0.25">
      <c r="A172" s="109" t="s">
        <v>263</v>
      </c>
      <c r="B172" s="110" t="s">
        <v>239</v>
      </c>
      <c r="C172" s="111" t="s">
        <v>419</v>
      </c>
      <c r="D172" s="104">
        <v>17516734.710000001</v>
      </c>
      <c r="E172" s="104">
        <v>5568891.5899999999</v>
      </c>
      <c r="F172" s="124">
        <f t="shared" si="2"/>
        <v>11947843.120000001</v>
      </c>
      <c r="G172" s="105"/>
    </row>
    <row r="173" spans="1:7" ht="23.25" x14ac:dyDescent="0.25">
      <c r="A173" s="109" t="s">
        <v>398</v>
      </c>
      <c r="B173" s="110" t="s">
        <v>239</v>
      </c>
      <c r="C173" s="111" t="s">
        <v>702</v>
      </c>
      <c r="D173" s="104">
        <v>5978949.6900000004</v>
      </c>
      <c r="E173" s="104">
        <v>5978949.6900000004</v>
      </c>
      <c r="F173" s="124">
        <f t="shared" si="2"/>
        <v>0</v>
      </c>
      <c r="G173" s="105"/>
    </row>
    <row r="174" spans="1:7" x14ac:dyDescent="0.25">
      <c r="A174" s="109" t="s">
        <v>400</v>
      </c>
      <c r="B174" s="110" t="s">
        <v>239</v>
      </c>
      <c r="C174" s="111" t="s">
        <v>703</v>
      </c>
      <c r="D174" s="104">
        <v>5978949.6900000004</v>
      </c>
      <c r="E174" s="104">
        <v>5978949.6900000004</v>
      </c>
      <c r="F174" s="124">
        <f t="shared" si="2"/>
        <v>0</v>
      </c>
      <c r="G174" s="105"/>
    </row>
    <row r="175" spans="1:7" ht="45.75" x14ac:dyDescent="0.25">
      <c r="A175" s="109" t="s">
        <v>402</v>
      </c>
      <c r="B175" s="110" t="s">
        <v>239</v>
      </c>
      <c r="C175" s="111" t="s">
        <v>704</v>
      </c>
      <c r="D175" s="104">
        <v>5978949.6900000004</v>
      </c>
      <c r="E175" s="104">
        <v>5978949.6900000004</v>
      </c>
      <c r="F175" s="124">
        <f t="shared" si="2"/>
        <v>0</v>
      </c>
      <c r="G175" s="105"/>
    </row>
    <row r="176" spans="1:7" x14ac:dyDescent="0.25">
      <c r="A176" s="109" t="s">
        <v>265</v>
      </c>
      <c r="B176" s="110" t="s">
        <v>239</v>
      </c>
      <c r="C176" s="111" t="s">
        <v>420</v>
      </c>
      <c r="D176" s="104">
        <v>73807</v>
      </c>
      <c r="E176" s="104">
        <v>17239</v>
      </c>
      <c r="F176" s="124">
        <f t="shared" si="2"/>
        <v>56568</v>
      </c>
      <c r="G176" s="105"/>
    </row>
    <row r="177" spans="1:7" x14ac:dyDescent="0.25">
      <c r="A177" s="109" t="s">
        <v>271</v>
      </c>
      <c r="B177" s="110" t="s">
        <v>239</v>
      </c>
      <c r="C177" s="111" t="s">
        <v>421</v>
      </c>
      <c r="D177" s="104">
        <v>73807</v>
      </c>
      <c r="E177" s="104">
        <v>17239</v>
      </c>
      <c r="F177" s="124">
        <f t="shared" si="2"/>
        <v>56568</v>
      </c>
      <c r="G177" s="105"/>
    </row>
    <row r="178" spans="1:7" x14ac:dyDescent="0.25">
      <c r="A178" s="109" t="s">
        <v>381</v>
      </c>
      <c r="B178" s="110" t="s">
        <v>239</v>
      </c>
      <c r="C178" s="111" t="s">
        <v>422</v>
      </c>
      <c r="D178" s="104">
        <v>68957</v>
      </c>
      <c r="E178" s="104">
        <v>17239</v>
      </c>
      <c r="F178" s="124">
        <f t="shared" si="2"/>
        <v>51718</v>
      </c>
      <c r="G178" s="105"/>
    </row>
    <row r="179" spans="1:7" x14ac:dyDescent="0.25">
      <c r="A179" s="109" t="s">
        <v>273</v>
      </c>
      <c r="B179" s="110" t="s">
        <v>239</v>
      </c>
      <c r="C179" s="111" t="s">
        <v>727</v>
      </c>
      <c r="D179" s="104">
        <v>850</v>
      </c>
      <c r="E179" s="104">
        <v>0</v>
      </c>
      <c r="F179" s="124">
        <f t="shared" si="2"/>
        <v>850</v>
      </c>
      <c r="G179" s="105"/>
    </row>
    <row r="180" spans="1:7" x14ac:dyDescent="0.25">
      <c r="A180" s="109" t="s">
        <v>275</v>
      </c>
      <c r="B180" s="110" t="s">
        <v>239</v>
      </c>
      <c r="C180" s="111" t="s">
        <v>423</v>
      </c>
      <c r="D180" s="104">
        <v>4000</v>
      </c>
      <c r="E180" s="104">
        <v>0</v>
      </c>
      <c r="F180" s="124">
        <f t="shared" si="2"/>
        <v>4000</v>
      </c>
      <c r="G180" s="105"/>
    </row>
    <row r="181" spans="1:7" x14ac:dyDescent="0.25">
      <c r="A181" s="109" t="s">
        <v>424</v>
      </c>
      <c r="B181" s="110" t="s">
        <v>239</v>
      </c>
      <c r="C181" s="111" t="s">
        <v>425</v>
      </c>
      <c r="D181" s="104">
        <v>5660310.6500000004</v>
      </c>
      <c r="E181" s="104">
        <v>4027883.67</v>
      </c>
      <c r="F181" s="124">
        <f t="shared" si="2"/>
        <v>1632426.9800000004</v>
      </c>
      <c r="G181" s="105"/>
    </row>
    <row r="182" spans="1:7" ht="45.75" x14ac:dyDescent="0.25">
      <c r="A182" s="109" t="s">
        <v>243</v>
      </c>
      <c r="B182" s="110" t="s">
        <v>239</v>
      </c>
      <c r="C182" s="111" t="s">
        <v>426</v>
      </c>
      <c r="D182" s="104">
        <v>243031.82</v>
      </c>
      <c r="E182" s="104">
        <v>187966.16</v>
      </c>
      <c r="F182" s="124">
        <f t="shared" si="2"/>
        <v>55065.66</v>
      </c>
      <c r="G182" s="105"/>
    </row>
    <row r="183" spans="1:7" x14ac:dyDescent="0.25">
      <c r="A183" s="109" t="s">
        <v>322</v>
      </c>
      <c r="B183" s="110" t="s">
        <v>239</v>
      </c>
      <c r="C183" s="111" t="s">
        <v>427</v>
      </c>
      <c r="D183" s="104">
        <v>243031.82</v>
      </c>
      <c r="E183" s="104">
        <v>187966.16</v>
      </c>
      <c r="F183" s="124">
        <f t="shared" si="2"/>
        <v>55065.66</v>
      </c>
      <c r="G183" s="105"/>
    </row>
    <row r="184" spans="1:7" x14ac:dyDescent="0.25">
      <c r="A184" s="109" t="s">
        <v>324</v>
      </c>
      <c r="B184" s="110" t="s">
        <v>239</v>
      </c>
      <c r="C184" s="111" t="s">
        <v>428</v>
      </c>
      <c r="D184" s="104">
        <v>187966.16</v>
      </c>
      <c r="E184" s="104">
        <v>187966.16</v>
      </c>
      <c r="F184" s="124">
        <f t="shared" si="2"/>
        <v>0</v>
      </c>
      <c r="G184" s="105"/>
    </row>
    <row r="185" spans="1:7" ht="34.5" x14ac:dyDescent="0.25">
      <c r="A185" s="109" t="s">
        <v>327</v>
      </c>
      <c r="B185" s="110" t="s">
        <v>239</v>
      </c>
      <c r="C185" s="111" t="s">
        <v>429</v>
      </c>
      <c r="D185" s="104">
        <v>55065.66</v>
      </c>
      <c r="E185" s="104">
        <v>0</v>
      </c>
      <c r="F185" s="124">
        <f t="shared" si="2"/>
        <v>55065.66</v>
      </c>
      <c r="G185" s="105"/>
    </row>
    <row r="186" spans="1:7" ht="23.25" x14ac:dyDescent="0.25">
      <c r="A186" s="109" t="s">
        <v>259</v>
      </c>
      <c r="B186" s="110" t="s">
        <v>239</v>
      </c>
      <c r="C186" s="111" t="s">
        <v>430</v>
      </c>
      <c r="D186" s="104">
        <v>1749637</v>
      </c>
      <c r="E186" s="104">
        <v>546067.9</v>
      </c>
      <c r="F186" s="124">
        <f t="shared" si="2"/>
        <v>1203569.1000000001</v>
      </c>
      <c r="G186" s="105"/>
    </row>
    <row r="187" spans="1:7" ht="23.25" x14ac:dyDescent="0.25">
      <c r="A187" s="109" t="s">
        <v>261</v>
      </c>
      <c r="B187" s="110" t="s">
        <v>239</v>
      </c>
      <c r="C187" s="111" t="s">
        <v>431</v>
      </c>
      <c r="D187" s="104">
        <v>1749637</v>
      </c>
      <c r="E187" s="104">
        <v>546067.9</v>
      </c>
      <c r="F187" s="124">
        <f t="shared" si="2"/>
        <v>1203569.1000000001</v>
      </c>
      <c r="G187" s="105"/>
    </row>
    <row r="188" spans="1:7" x14ac:dyDescent="0.25">
      <c r="A188" s="109" t="s">
        <v>263</v>
      </c>
      <c r="B188" s="110" t="s">
        <v>239</v>
      </c>
      <c r="C188" s="111" t="s">
        <v>432</v>
      </c>
      <c r="D188" s="104">
        <v>1749637</v>
      </c>
      <c r="E188" s="104">
        <v>546067.9</v>
      </c>
      <c r="F188" s="124">
        <f t="shared" si="2"/>
        <v>1203569.1000000001</v>
      </c>
      <c r="G188" s="105"/>
    </row>
    <row r="189" spans="1:7" ht="23.25" x14ac:dyDescent="0.25">
      <c r="A189" s="109" t="s">
        <v>398</v>
      </c>
      <c r="B189" s="110" t="s">
        <v>239</v>
      </c>
      <c r="C189" s="111" t="s">
        <v>433</v>
      </c>
      <c r="D189" s="104">
        <v>3667641.83</v>
      </c>
      <c r="E189" s="104">
        <v>3293849.61</v>
      </c>
      <c r="F189" s="124">
        <f t="shared" si="2"/>
        <v>373792.2200000002</v>
      </c>
      <c r="G189" s="105"/>
    </row>
    <row r="190" spans="1:7" x14ac:dyDescent="0.25">
      <c r="A190" s="109" t="s">
        <v>400</v>
      </c>
      <c r="B190" s="110" t="s">
        <v>239</v>
      </c>
      <c r="C190" s="111" t="s">
        <v>434</v>
      </c>
      <c r="D190" s="104">
        <v>640374.82999999996</v>
      </c>
      <c r="E190" s="104">
        <v>266582.61</v>
      </c>
      <c r="F190" s="124">
        <f t="shared" si="2"/>
        <v>373792.22</v>
      </c>
      <c r="G190" s="105"/>
    </row>
    <row r="191" spans="1:7" x14ac:dyDescent="0.25">
      <c r="A191" s="109" t="s">
        <v>404</v>
      </c>
      <c r="B191" s="110" t="s">
        <v>239</v>
      </c>
      <c r="C191" s="111" t="s">
        <v>435</v>
      </c>
      <c r="D191" s="104">
        <v>640374.82999999996</v>
      </c>
      <c r="E191" s="104">
        <v>266582.61</v>
      </c>
      <c r="F191" s="124">
        <f>D191-E191</f>
        <v>373792.22</v>
      </c>
      <c r="G191" s="105"/>
    </row>
    <row r="192" spans="1:7" x14ac:dyDescent="0.25">
      <c r="A192" s="109" t="s">
        <v>436</v>
      </c>
      <c r="B192" s="110" t="s">
        <v>239</v>
      </c>
      <c r="C192" s="111" t="s">
        <v>437</v>
      </c>
      <c r="D192" s="104">
        <v>3027267</v>
      </c>
      <c r="E192" s="104">
        <v>3027267</v>
      </c>
      <c r="F192" s="124">
        <f t="shared" si="2"/>
        <v>0</v>
      </c>
      <c r="G192" s="105"/>
    </row>
    <row r="193" spans="1:7" ht="45.75" x14ac:dyDescent="0.25">
      <c r="A193" s="109" t="s">
        <v>438</v>
      </c>
      <c r="B193" s="110" t="s">
        <v>239</v>
      </c>
      <c r="C193" s="111" t="s">
        <v>439</v>
      </c>
      <c r="D193" s="104">
        <v>1768540</v>
      </c>
      <c r="E193" s="104">
        <v>1768540</v>
      </c>
      <c r="F193" s="124">
        <f t="shared" si="2"/>
        <v>0</v>
      </c>
      <c r="G193" s="105"/>
    </row>
    <row r="194" spans="1:7" x14ac:dyDescent="0.25">
      <c r="A194" s="109" t="s">
        <v>470</v>
      </c>
      <c r="B194" s="110" t="s">
        <v>239</v>
      </c>
      <c r="C194" s="111" t="s">
        <v>705</v>
      </c>
      <c r="D194" s="104">
        <v>1258727</v>
      </c>
      <c r="E194" s="104">
        <v>1258727</v>
      </c>
      <c r="F194" s="124">
        <f t="shared" si="2"/>
        <v>0</v>
      </c>
      <c r="G194" s="105"/>
    </row>
    <row r="195" spans="1:7" x14ac:dyDescent="0.25">
      <c r="A195" s="109" t="s">
        <v>440</v>
      </c>
      <c r="B195" s="110" t="s">
        <v>239</v>
      </c>
      <c r="C195" s="111" t="s">
        <v>441</v>
      </c>
      <c r="D195" s="104">
        <v>31538128.140000001</v>
      </c>
      <c r="E195" s="104">
        <v>14856489.82</v>
      </c>
      <c r="F195" s="124">
        <f t="shared" si="2"/>
        <v>16681638.32</v>
      </c>
      <c r="G195" s="105"/>
    </row>
    <row r="196" spans="1:7" ht="45.75" x14ac:dyDescent="0.25">
      <c r="A196" s="109" t="s">
        <v>243</v>
      </c>
      <c r="B196" s="110" t="s">
        <v>239</v>
      </c>
      <c r="C196" s="111" t="s">
        <v>442</v>
      </c>
      <c r="D196" s="104">
        <v>6133500</v>
      </c>
      <c r="E196" s="104">
        <v>2892930.22</v>
      </c>
      <c r="F196" s="124">
        <f t="shared" si="2"/>
        <v>3240569.78</v>
      </c>
      <c r="G196" s="105"/>
    </row>
    <row r="197" spans="1:7" ht="23.25" x14ac:dyDescent="0.25">
      <c r="A197" s="109" t="s">
        <v>245</v>
      </c>
      <c r="B197" s="110" t="s">
        <v>239</v>
      </c>
      <c r="C197" s="111" t="s">
        <v>443</v>
      </c>
      <c r="D197" s="104">
        <v>6133500</v>
      </c>
      <c r="E197" s="104">
        <v>2892930.22</v>
      </c>
      <c r="F197" s="124">
        <f t="shared" si="2"/>
        <v>3240569.78</v>
      </c>
      <c r="G197" s="105"/>
    </row>
    <row r="198" spans="1:7" x14ac:dyDescent="0.25">
      <c r="A198" s="109" t="s">
        <v>247</v>
      </c>
      <c r="B198" s="110" t="s">
        <v>239</v>
      </c>
      <c r="C198" s="111" t="s">
        <v>444</v>
      </c>
      <c r="D198" s="104">
        <v>4658666.13</v>
      </c>
      <c r="E198" s="104">
        <v>2259441.98</v>
      </c>
      <c r="F198" s="124">
        <f t="shared" si="2"/>
        <v>2399224.15</v>
      </c>
      <c r="G198" s="105"/>
    </row>
    <row r="199" spans="1:7" ht="23.25" x14ac:dyDescent="0.25">
      <c r="A199" s="109" t="s">
        <v>256</v>
      </c>
      <c r="B199" s="110" t="s">
        <v>239</v>
      </c>
      <c r="C199" s="111" t="s">
        <v>728</v>
      </c>
      <c r="D199" s="104">
        <v>75426</v>
      </c>
      <c r="E199" s="104">
        <v>71584.2</v>
      </c>
      <c r="F199" s="124">
        <f t="shared" si="2"/>
        <v>3841.8000000000029</v>
      </c>
      <c r="G199" s="105"/>
    </row>
    <row r="200" spans="1:7" ht="34.5" x14ac:dyDescent="0.25">
      <c r="A200" s="109" t="s">
        <v>249</v>
      </c>
      <c r="B200" s="110" t="s">
        <v>239</v>
      </c>
      <c r="C200" s="111" t="s">
        <v>445</v>
      </c>
      <c r="D200" s="104">
        <v>1399407.87</v>
      </c>
      <c r="E200" s="104">
        <v>561904.04</v>
      </c>
      <c r="F200" s="124">
        <f t="shared" ref="F200:F263" si="3">D200-E200</f>
        <v>837503.83000000007</v>
      </c>
      <c r="G200" s="105"/>
    </row>
    <row r="201" spans="1:7" ht="23.25" x14ac:dyDescent="0.25">
      <c r="A201" s="109" t="s">
        <v>259</v>
      </c>
      <c r="B201" s="110" t="s">
        <v>239</v>
      </c>
      <c r="C201" s="111" t="s">
        <v>446</v>
      </c>
      <c r="D201" s="104">
        <v>1150493</v>
      </c>
      <c r="E201" s="104">
        <v>20154.46</v>
      </c>
      <c r="F201" s="124">
        <f t="shared" si="3"/>
        <v>1130338.54</v>
      </c>
      <c r="G201" s="105"/>
    </row>
    <row r="202" spans="1:7" ht="23.25" x14ac:dyDescent="0.25">
      <c r="A202" s="109" t="s">
        <v>261</v>
      </c>
      <c r="B202" s="110" t="s">
        <v>239</v>
      </c>
      <c r="C202" s="111" t="s">
        <v>447</v>
      </c>
      <c r="D202" s="104">
        <v>1150493</v>
      </c>
      <c r="E202" s="104">
        <v>20154.46</v>
      </c>
      <c r="F202" s="124">
        <f t="shared" si="3"/>
        <v>1130338.54</v>
      </c>
      <c r="G202" s="105"/>
    </row>
    <row r="203" spans="1:7" x14ac:dyDescent="0.25">
      <c r="A203" s="109" t="s">
        <v>263</v>
      </c>
      <c r="B203" s="110" t="s">
        <v>239</v>
      </c>
      <c r="C203" s="111" t="s">
        <v>448</v>
      </c>
      <c r="D203" s="104">
        <v>1150493</v>
      </c>
      <c r="E203" s="104">
        <v>20154.46</v>
      </c>
      <c r="F203" s="124">
        <f t="shared" si="3"/>
        <v>1130338.54</v>
      </c>
      <c r="G203" s="105"/>
    </row>
    <row r="204" spans="1:7" ht="23.25" x14ac:dyDescent="0.25">
      <c r="A204" s="109" t="s">
        <v>398</v>
      </c>
      <c r="B204" s="110" t="s">
        <v>239</v>
      </c>
      <c r="C204" s="111" t="s">
        <v>449</v>
      </c>
      <c r="D204" s="104">
        <v>24253335.140000001</v>
      </c>
      <c r="E204" s="104">
        <v>11943401.93</v>
      </c>
      <c r="F204" s="124">
        <f t="shared" si="3"/>
        <v>12309933.210000001</v>
      </c>
      <c r="G204" s="105"/>
    </row>
    <row r="205" spans="1:7" x14ac:dyDescent="0.25">
      <c r="A205" s="109" t="s">
        <v>400</v>
      </c>
      <c r="B205" s="110" t="s">
        <v>239</v>
      </c>
      <c r="C205" s="111" t="s">
        <v>450</v>
      </c>
      <c r="D205" s="104">
        <v>24253335.140000001</v>
      </c>
      <c r="E205" s="104">
        <v>11943401.93</v>
      </c>
      <c r="F205" s="124">
        <f t="shared" si="3"/>
        <v>12309933.210000001</v>
      </c>
      <c r="G205" s="105"/>
    </row>
    <row r="206" spans="1:7" ht="45.75" x14ac:dyDescent="0.25">
      <c r="A206" s="109" t="s">
        <v>402</v>
      </c>
      <c r="B206" s="110" t="s">
        <v>239</v>
      </c>
      <c r="C206" s="111" t="s">
        <v>451</v>
      </c>
      <c r="D206" s="104">
        <v>24228035.140000001</v>
      </c>
      <c r="E206" s="104">
        <v>11935376.93</v>
      </c>
      <c r="F206" s="124">
        <f t="shared" si="3"/>
        <v>12292658.210000001</v>
      </c>
      <c r="G206" s="105"/>
    </row>
    <row r="207" spans="1:7" x14ac:dyDescent="0.25">
      <c r="A207" s="109" t="s">
        <v>404</v>
      </c>
      <c r="B207" s="110" t="s">
        <v>239</v>
      </c>
      <c r="C207" s="111" t="s">
        <v>452</v>
      </c>
      <c r="D207" s="104">
        <v>25300</v>
      </c>
      <c r="E207" s="104">
        <v>8025</v>
      </c>
      <c r="F207" s="124">
        <f t="shared" si="3"/>
        <v>17275</v>
      </c>
      <c r="G207" s="105"/>
    </row>
    <row r="208" spans="1:7" x14ac:dyDescent="0.25">
      <c r="A208" s="109" t="s">
        <v>265</v>
      </c>
      <c r="B208" s="110" t="s">
        <v>239</v>
      </c>
      <c r="C208" s="111" t="s">
        <v>453</v>
      </c>
      <c r="D208" s="104">
        <v>800</v>
      </c>
      <c r="E208" s="104">
        <v>3.21</v>
      </c>
      <c r="F208" s="124">
        <f t="shared" si="3"/>
        <v>796.79</v>
      </c>
      <c r="G208" s="105"/>
    </row>
    <row r="209" spans="1:7" x14ac:dyDescent="0.25">
      <c r="A209" s="109" t="s">
        <v>271</v>
      </c>
      <c r="B209" s="110" t="s">
        <v>239</v>
      </c>
      <c r="C209" s="111" t="s">
        <v>454</v>
      </c>
      <c r="D209" s="104">
        <v>800</v>
      </c>
      <c r="E209" s="104">
        <v>3.21</v>
      </c>
      <c r="F209" s="124">
        <f t="shared" si="3"/>
        <v>796.79</v>
      </c>
      <c r="G209" s="105"/>
    </row>
    <row r="210" spans="1:7" x14ac:dyDescent="0.25">
      <c r="A210" s="109" t="s">
        <v>273</v>
      </c>
      <c r="B210" s="110" t="s">
        <v>239</v>
      </c>
      <c r="C210" s="111" t="s">
        <v>729</v>
      </c>
      <c r="D210" s="104">
        <v>796.79</v>
      </c>
      <c r="E210" s="104">
        <v>0</v>
      </c>
      <c r="F210" s="124">
        <f t="shared" si="3"/>
        <v>796.79</v>
      </c>
      <c r="G210" s="105"/>
    </row>
    <row r="211" spans="1:7" x14ac:dyDescent="0.25">
      <c r="A211" s="109" t="s">
        <v>275</v>
      </c>
      <c r="B211" s="110" t="s">
        <v>239</v>
      </c>
      <c r="C211" s="111" t="s">
        <v>756</v>
      </c>
      <c r="D211" s="104">
        <v>3.21</v>
      </c>
      <c r="E211" s="104">
        <v>3.21</v>
      </c>
      <c r="F211" s="124">
        <f t="shared" si="3"/>
        <v>0</v>
      </c>
      <c r="G211" s="105"/>
    </row>
    <row r="212" spans="1:7" x14ac:dyDescent="0.25">
      <c r="A212" s="109" t="s">
        <v>455</v>
      </c>
      <c r="B212" s="110" t="s">
        <v>239</v>
      </c>
      <c r="C212" s="111" t="s">
        <v>456</v>
      </c>
      <c r="D212" s="104">
        <v>33132579.629999999</v>
      </c>
      <c r="E212" s="104">
        <v>14004178.390000001</v>
      </c>
      <c r="F212" s="124">
        <f t="shared" si="3"/>
        <v>19128401.239999998</v>
      </c>
      <c r="G212" s="105"/>
    </row>
    <row r="213" spans="1:7" x14ac:dyDescent="0.25">
      <c r="A213" s="109" t="s">
        <v>457</v>
      </c>
      <c r="B213" s="110" t="s">
        <v>239</v>
      </c>
      <c r="C213" s="111" t="s">
        <v>458</v>
      </c>
      <c r="D213" s="104">
        <v>30499979.629999999</v>
      </c>
      <c r="E213" s="104">
        <v>12683566.470000001</v>
      </c>
      <c r="F213" s="124">
        <f t="shared" si="3"/>
        <v>17816413.159999996</v>
      </c>
      <c r="G213" s="105"/>
    </row>
    <row r="214" spans="1:7" ht="45.75" x14ac:dyDescent="0.25">
      <c r="A214" s="109" t="s">
        <v>243</v>
      </c>
      <c r="B214" s="110" t="s">
        <v>239</v>
      </c>
      <c r="C214" s="111" t="s">
        <v>459</v>
      </c>
      <c r="D214" s="104">
        <v>19779556.030000001</v>
      </c>
      <c r="E214" s="104">
        <v>9253281.6799999997</v>
      </c>
      <c r="F214" s="124">
        <f t="shared" si="3"/>
        <v>10526274.350000001</v>
      </c>
      <c r="G214" s="105"/>
    </row>
    <row r="215" spans="1:7" x14ac:dyDescent="0.25">
      <c r="A215" s="109" t="s">
        <v>322</v>
      </c>
      <c r="B215" s="110" t="s">
        <v>239</v>
      </c>
      <c r="C215" s="111" t="s">
        <v>460</v>
      </c>
      <c r="D215" s="104">
        <v>19779556.030000001</v>
      </c>
      <c r="E215" s="104">
        <v>9253281.6799999997</v>
      </c>
      <c r="F215" s="124">
        <f t="shared" si="3"/>
        <v>10526274.350000001</v>
      </c>
      <c r="G215" s="105"/>
    </row>
    <row r="216" spans="1:7" x14ac:dyDescent="0.25">
      <c r="A216" s="109" t="s">
        <v>324</v>
      </c>
      <c r="B216" s="110" t="s">
        <v>239</v>
      </c>
      <c r="C216" s="111" t="s">
        <v>461</v>
      </c>
      <c r="D216" s="104">
        <v>15198839.32</v>
      </c>
      <c r="E216" s="104">
        <v>7232784.2699999996</v>
      </c>
      <c r="F216" s="124">
        <f t="shared" si="3"/>
        <v>7966055.0500000007</v>
      </c>
      <c r="G216" s="105"/>
    </row>
    <row r="217" spans="1:7" ht="23.25" x14ac:dyDescent="0.25">
      <c r="A217" s="109" t="s">
        <v>326</v>
      </c>
      <c r="B217" s="110" t="s">
        <v>239</v>
      </c>
      <c r="C217" s="111" t="s">
        <v>462</v>
      </c>
      <c r="D217" s="104">
        <v>4260</v>
      </c>
      <c r="E217" s="104">
        <v>2947.74</v>
      </c>
      <c r="F217" s="124">
        <f t="shared" si="3"/>
        <v>1312.2600000000002</v>
      </c>
      <c r="G217" s="105"/>
    </row>
    <row r="218" spans="1:7" ht="34.5" x14ac:dyDescent="0.25">
      <c r="A218" s="109" t="s">
        <v>327</v>
      </c>
      <c r="B218" s="110" t="s">
        <v>239</v>
      </c>
      <c r="C218" s="111" t="s">
        <v>463</v>
      </c>
      <c r="D218" s="104">
        <v>4576456.71</v>
      </c>
      <c r="E218" s="104">
        <v>2017549.67</v>
      </c>
      <c r="F218" s="124">
        <f t="shared" si="3"/>
        <v>2558907.04</v>
      </c>
      <c r="G218" s="105"/>
    </row>
    <row r="219" spans="1:7" ht="23.25" x14ac:dyDescent="0.25">
      <c r="A219" s="109" t="s">
        <v>259</v>
      </c>
      <c r="B219" s="110" t="s">
        <v>239</v>
      </c>
      <c r="C219" s="111" t="s">
        <v>464</v>
      </c>
      <c r="D219" s="104">
        <v>6681443.5999999996</v>
      </c>
      <c r="E219" s="104">
        <v>1475435.79</v>
      </c>
      <c r="F219" s="124">
        <f t="shared" si="3"/>
        <v>5206007.8099999996</v>
      </c>
      <c r="G219" s="105"/>
    </row>
    <row r="220" spans="1:7" ht="23.25" x14ac:dyDescent="0.25">
      <c r="A220" s="109" t="s">
        <v>261</v>
      </c>
      <c r="B220" s="110" t="s">
        <v>239</v>
      </c>
      <c r="C220" s="111" t="s">
        <v>465</v>
      </c>
      <c r="D220" s="104">
        <v>6681443.5999999996</v>
      </c>
      <c r="E220" s="104">
        <v>1475435.79</v>
      </c>
      <c r="F220" s="124">
        <f t="shared" si="3"/>
        <v>5206007.8099999996</v>
      </c>
      <c r="G220" s="105"/>
    </row>
    <row r="221" spans="1:7" ht="23.25" x14ac:dyDescent="0.25">
      <c r="A221" s="109" t="s">
        <v>364</v>
      </c>
      <c r="B221" s="110" t="s">
        <v>239</v>
      </c>
      <c r="C221" s="111" t="s">
        <v>772</v>
      </c>
      <c r="D221" s="104">
        <v>12000</v>
      </c>
      <c r="E221" s="104">
        <v>12000</v>
      </c>
      <c r="F221" s="124">
        <f t="shared" si="3"/>
        <v>0</v>
      </c>
      <c r="G221" s="105"/>
    </row>
    <row r="222" spans="1:7" x14ac:dyDescent="0.25">
      <c r="A222" s="109" t="s">
        <v>263</v>
      </c>
      <c r="B222" s="110" t="s">
        <v>239</v>
      </c>
      <c r="C222" s="111" t="s">
        <v>466</v>
      </c>
      <c r="D222" s="104">
        <v>6669443.5999999996</v>
      </c>
      <c r="E222" s="104">
        <v>1463435.79</v>
      </c>
      <c r="F222" s="124">
        <f t="shared" si="3"/>
        <v>5206007.8099999996</v>
      </c>
      <c r="G222" s="105"/>
    </row>
    <row r="223" spans="1:7" ht="23.25" x14ac:dyDescent="0.25">
      <c r="A223" s="109" t="s">
        <v>398</v>
      </c>
      <c r="B223" s="110" t="s">
        <v>239</v>
      </c>
      <c r="C223" s="111" t="s">
        <v>467</v>
      </c>
      <c r="D223" s="104">
        <v>4030500</v>
      </c>
      <c r="E223" s="104">
        <v>1953229</v>
      </c>
      <c r="F223" s="124">
        <f t="shared" si="3"/>
        <v>2077271</v>
      </c>
      <c r="G223" s="105"/>
    </row>
    <row r="224" spans="1:7" x14ac:dyDescent="0.25">
      <c r="A224" s="109" t="s">
        <v>436</v>
      </c>
      <c r="B224" s="110" t="s">
        <v>239</v>
      </c>
      <c r="C224" s="111" t="s">
        <v>468</v>
      </c>
      <c r="D224" s="104">
        <v>4030500</v>
      </c>
      <c r="E224" s="104">
        <v>1953229</v>
      </c>
      <c r="F224" s="124">
        <f t="shared" si="3"/>
        <v>2077271</v>
      </c>
      <c r="G224" s="105"/>
    </row>
    <row r="225" spans="1:7" ht="45.75" x14ac:dyDescent="0.25">
      <c r="A225" s="109" t="s">
        <v>438</v>
      </c>
      <c r="B225" s="110" t="s">
        <v>239</v>
      </c>
      <c r="C225" s="111" t="s">
        <v>469</v>
      </c>
      <c r="D225" s="104">
        <v>3900000</v>
      </c>
      <c r="E225" s="104">
        <v>1953229</v>
      </c>
      <c r="F225" s="124">
        <f t="shared" si="3"/>
        <v>1946771</v>
      </c>
      <c r="G225" s="105"/>
    </row>
    <row r="226" spans="1:7" x14ac:dyDescent="0.25">
      <c r="A226" s="109" t="s">
        <v>470</v>
      </c>
      <c r="B226" s="110" t="s">
        <v>239</v>
      </c>
      <c r="C226" s="111" t="s">
        <v>730</v>
      </c>
      <c r="D226" s="104">
        <v>130500</v>
      </c>
      <c r="E226" s="104">
        <v>0</v>
      </c>
      <c r="F226" s="124">
        <f t="shared" si="3"/>
        <v>130500</v>
      </c>
      <c r="G226" s="105"/>
    </row>
    <row r="227" spans="1:7" x14ac:dyDescent="0.25">
      <c r="A227" s="109" t="s">
        <v>265</v>
      </c>
      <c r="B227" s="110" t="s">
        <v>239</v>
      </c>
      <c r="C227" s="111" t="s">
        <v>471</v>
      </c>
      <c r="D227" s="104">
        <v>8480</v>
      </c>
      <c r="E227" s="104">
        <v>1620</v>
      </c>
      <c r="F227" s="124">
        <f t="shared" si="3"/>
        <v>6860</v>
      </c>
      <c r="G227" s="105"/>
    </row>
    <row r="228" spans="1:7" x14ac:dyDescent="0.25">
      <c r="A228" s="109" t="s">
        <v>271</v>
      </c>
      <c r="B228" s="110" t="s">
        <v>239</v>
      </c>
      <c r="C228" s="111" t="s">
        <v>472</v>
      </c>
      <c r="D228" s="104">
        <v>8480</v>
      </c>
      <c r="E228" s="104">
        <v>1620</v>
      </c>
      <c r="F228" s="124">
        <f t="shared" si="3"/>
        <v>6860</v>
      </c>
      <c r="G228" s="105"/>
    </row>
    <row r="229" spans="1:7" x14ac:dyDescent="0.25">
      <c r="A229" s="109" t="s">
        <v>381</v>
      </c>
      <c r="B229" s="110" t="s">
        <v>239</v>
      </c>
      <c r="C229" s="111" t="s">
        <v>473</v>
      </c>
      <c r="D229" s="104">
        <v>6480</v>
      </c>
      <c r="E229" s="104">
        <v>1620</v>
      </c>
      <c r="F229" s="124">
        <f t="shared" si="3"/>
        <v>4860</v>
      </c>
      <c r="G229" s="105"/>
    </row>
    <row r="230" spans="1:7" x14ac:dyDescent="0.25">
      <c r="A230" s="109" t="s">
        <v>275</v>
      </c>
      <c r="B230" s="110" t="s">
        <v>239</v>
      </c>
      <c r="C230" s="111" t="s">
        <v>474</v>
      </c>
      <c r="D230" s="104">
        <v>2000</v>
      </c>
      <c r="E230" s="104">
        <v>0</v>
      </c>
      <c r="F230" s="124">
        <f t="shared" si="3"/>
        <v>2000</v>
      </c>
      <c r="G230" s="105"/>
    </row>
    <row r="231" spans="1:7" x14ac:dyDescent="0.25">
      <c r="A231" s="109" t="s">
        <v>475</v>
      </c>
      <c r="B231" s="110" t="s">
        <v>239</v>
      </c>
      <c r="C231" s="111" t="s">
        <v>476</v>
      </c>
      <c r="D231" s="104">
        <v>2632600</v>
      </c>
      <c r="E231" s="104">
        <v>1320611.92</v>
      </c>
      <c r="F231" s="124">
        <f t="shared" si="3"/>
        <v>1311988.08</v>
      </c>
      <c r="G231" s="105"/>
    </row>
    <row r="232" spans="1:7" ht="45.75" x14ac:dyDescent="0.25">
      <c r="A232" s="109" t="s">
        <v>243</v>
      </c>
      <c r="B232" s="110" t="s">
        <v>239</v>
      </c>
      <c r="C232" s="111" t="s">
        <v>477</v>
      </c>
      <c r="D232" s="104">
        <v>2377600</v>
      </c>
      <c r="E232" s="104">
        <v>1220179.57</v>
      </c>
      <c r="F232" s="124">
        <f t="shared" si="3"/>
        <v>1157420.43</v>
      </c>
      <c r="G232" s="105"/>
    </row>
    <row r="233" spans="1:7" ht="23.25" x14ac:dyDescent="0.25">
      <c r="A233" s="109" t="s">
        <v>245</v>
      </c>
      <c r="B233" s="110" t="s">
        <v>239</v>
      </c>
      <c r="C233" s="111" t="s">
        <v>478</v>
      </c>
      <c r="D233" s="104">
        <v>2377600</v>
      </c>
      <c r="E233" s="104">
        <v>1220179.57</v>
      </c>
      <c r="F233" s="124">
        <f t="shared" si="3"/>
        <v>1157420.43</v>
      </c>
      <c r="G233" s="105"/>
    </row>
    <row r="234" spans="1:7" x14ac:dyDescent="0.25">
      <c r="A234" s="109" t="s">
        <v>247</v>
      </c>
      <c r="B234" s="110" t="s">
        <v>239</v>
      </c>
      <c r="C234" s="111" t="s">
        <v>479</v>
      </c>
      <c r="D234" s="104">
        <v>1826235</v>
      </c>
      <c r="E234" s="104">
        <v>905913.12</v>
      </c>
      <c r="F234" s="124">
        <f t="shared" si="3"/>
        <v>920321.88</v>
      </c>
      <c r="G234" s="105"/>
    </row>
    <row r="235" spans="1:7" ht="23.25" x14ac:dyDescent="0.25">
      <c r="A235" s="109" t="s">
        <v>256</v>
      </c>
      <c r="B235" s="110" t="s">
        <v>239</v>
      </c>
      <c r="C235" s="111" t="s">
        <v>757</v>
      </c>
      <c r="D235" s="104">
        <v>2905</v>
      </c>
      <c r="E235" s="104">
        <v>2905</v>
      </c>
      <c r="F235" s="124">
        <f t="shared" si="3"/>
        <v>0</v>
      </c>
      <c r="G235" s="105"/>
    </row>
    <row r="236" spans="1:7" ht="34.5" x14ac:dyDescent="0.25">
      <c r="A236" s="109" t="s">
        <v>249</v>
      </c>
      <c r="B236" s="110" t="s">
        <v>239</v>
      </c>
      <c r="C236" s="111" t="s">
        <v>480</v>
      </c>
      <c r="D236" s="104">
        <v>548460</v>
      </c>
      <c r="E236" s="104">
        <v>311361.45</v>
      </c>
      <c r="F236" s="124">
        <f t="shared" si="3"/>
        <v>237098.55</v>
      </c>
      <c r="G236" s="105"/>
    </row>
    <row r="237" spans="1:7" ht="23.25" x14ac:dyDescent="0.25">
      <c r="A237" s="109" t="s">
        <v>259</v>
      </c>
      <c r="B237" s="110" t="s">
        <v>239</v>
      </c>
      <c r="C237" s="111" t="s">
        <v>481</v>
      </c>
      <c r="D237" s="104">
        <v>254000</v>
      </c>
      <c r="E237" s="104">
        <v>100432.35</v>
      </c>
      <c r="F237" s="124">
        <f t="shared" si="3"/>
        <v>153567.65</v>
      </c>
      <c r="G237" s="105"/>
    </row>
    <row r="238" spans="1:7" ht="23.25" x14ac:dyDescent="0.25">
      <c r="A238" s="109" t="s">
        <v>261</v>
      </c>
      <c r="B238" s="110" t="s">
        <v>239</v>
      </c>
      <c r="C238" s="111" t="s">
        <v>482</v>
      </c>
      <c r="D238" s="104">
        <v>254000</v>
      </c>
      <c r="E238" s="104">
        <v>100432.35</v>
      </c>
      <c r="F238" s="124">
        <f t="shared" si="3"/>
        <v>153567.65</v>
      </c>
      <c r="G238" s="105"/>
    </row>
    <row r="239" spans="1:7" x14ac:dyDescent="0.25">
      <c r="A239" s="109" t="s">
        <v>263</v>
      </c>
      <c r="B239" s="110" t="s">
        <v>239</v>
      </c>
      <c r="C239" s="111" t="s">
        <v>483</v>
      </c>
      <c r="D239" s="104">
        <v>254000</v>
      </c>
      <c r="E239" s="104">
        <v>100432.35</v>
      </c>
      <c r="F239" s="124">
        <f t="shared" si="3"/>
        <v>153567.65</v>
      </c>
      <c r="G239" s="105"/>
    </row>
    <row r="240" spans="1:7" x14ac:dyDescent="0.25">
      <c r="A240" s="109" t="s">
        <v>265</v>
      </c>
      <c r="B240" s="110" t="s">
        <v>239</v>
      </c>
      <c r="C240" s="111" t="s">
        <v>706</v>
      </c>
      <c r="D240" s="104">
        <v>1000</v>
      </c>
      <c r="E240" s="104">
        <v>0</v>
      </c>
      <c r="F240" s="124">
        <f t="shared" si="3"/>
        <v>1000</v>
      </c>
      <c r="G240" s="105"/>
    </row>
    <row r="241" spans="1:7" x14ac:dyDescent="0.25">
      <c r="A241" s="109" t="s">
        <v>271</v>
      </c>
      <c r="B241" s="110" t="s">
        <v>239</v>
      </c>
      <c r="C241" s="111" t="s">
        <v>707</v>
      </c>
      <c r="D241" s="104">
        <v>1000</v>
      </c>
      <c r="E241" s="104">
        <v>0</v>
      </c>
      <c r="F241" s="124">
        <f t="shared" si="3"/>
        <v>1000</v>
      </c>
      <c r="G241" s="105"/>
    </row>
    <row r="242" spans="1:7" x14ac:dyDescent="0.25">
      <c r="A242" s="109" t="s">
        <v>275</v>
      </c>
      <c r="B242" s="110" t="s">
        <v>239</v>
      </c>
      <c r="C242" s="111" t="s">
        <v>708</v>
      </c>
      <c r="D242" s="104">
        <v>1000</v>
      </c>
      <c r="E242" s="104">
        <v>0</v>
      </c>
      <c r="F242" s="124">
        <f t="shared" si="3"/>
        <v>1000</v>
      </c>
      <c r="G242" s="105"/>
    </row>
    <row r="243" spans="1:7" x14ac:dyDescent="0.25">
      <c r="A243" s="109" t="s">
        <v>484</v>
      </c>
      <c r="B243" s="110" t="s">
        <v>239</v>
      </c>
      <c r="C243" s="111" t="s">
        <v>485</v>
      </c>
      <c r="D243" s="104">
        <v>34871500</v>
      </c>
      <c r="E243" s="104">
        <v>17776493.57</v>
      </c>
      <c r="F243" s="124">
        <f t="shared" si="3"/>
        <v>17095006.43</v>
      </c>
      <c r="G243" s="105"/>
    </row>
    <row r="244" spans="1:7" x14ac:dyDescent="0.25">
      <c r="A244" s="109" t="s">
        <v>486</v>
      </c>
      <c r="B244" s="110" t="s">
        <v>239</v>
      </c>
      <c r="C244" s="111" t="s">
        <v>487</v>
      </c>
      <c r="D244" s="104">
        <v>4140000</v>
      </c>
      <c r="E244" s="104">
        <v>2116336.12</v>
      </c>
      <c r="F244" s="124">
        <f t="shared" si="3"/>
        <v>2023663.88</v>
      </c>
      <c r="G244" s="105"/>
    </row>
    <row r="245" spans="1:7" x14ac:dyDescent="0.25">
      <c r="A245" s="109" t="s">
        <v>488</v>
      </c>
      <c r="B245" s="110" t="s">
        <v>239</v>
      </c>
      <c r="C245" s="111" t="s">
        <v>489</v>
      </c>
      <c r="D245" s="104">
        <v>4140000</v>
      </c>
      <c r="E245" s="104">
        <v>2116336.12</v>
      </c>
      <c r="F245" s="124">
        <f t="shared" si="3"/>
        <v>2023663.88</v>
      </c>
      <c r="G245" s="105"/>
    </row>
    <row r="246" spans="1:7" ht="23.25" x14ac:dyDescent="0.25">
      <c r="A246" s="109" t="s">
        <v>490</v>
      </c>
      <c r="B246" s="110" t="s">
        <v>239</v>
      </c>
      <c r="C246" s="111" t="s">
        <v>491</v>
      </c>
      <c r="D246" s="104">
        <v>4140000</v>
      </c>
      <c r="E246" s="104">
        <v>2116336.12</v>
      </c>
      <c r="F246" s="124">
        <f t="shared" si="3"/>
        <v>2023663.88</v>
      </c>
      <c r="G246" s="105"/>
    </row>
    <row r="247" spans="1:7" ht="23.25" x14ac:dyDescent="0.25">
      <c r="A247" s="109" t="s">
        <v>492</v>
      </c>
      <c r="B247" s="110" t="s">
        <v>239</v>
      </c>
      <c r="C247" s="111" t="s">
        <v>493</v>
      </c>
      <c r="D247" s="104">
        <v>4140000</v>
      </c>
      <c r="E247" s="104">
        <v>2116336.12</v>
      </c>
      <c r="F247" s="124">
        <f t="shared" si="3"/>
        <v>2023663.88</v>
      </c>
      <c r="G247" s="105"/>
    </row>
    <row r="248" spans="1:7" x14ac:dyDescent="0.25">
      <c r="A248" s="109" t="s">
        <v>494</v>
      </c>
      <c r="B248" s="110" t="s">
        <v>239</v>
      </c>
      <c r="C248" s="111" t="s">
        <v>495</v>
      </c>
      <c r="D248" s="104">
        <v>10646800</v>
      </c>
      <c r="E248" s="104">
        <v>4960868.5999999996</v>
      </c>
      <c r="F248" s="124">
        <f t="shared" si="3"/>
        <v>5685931.4000000004</v>
      </c>
      <c r="G248" s="105"/>
    </row>
    <row r="249" spans="1:7" ht="23.25" x14ac:dyDescent="0.25">
      <c r="A249" s="109" t="s">
        <v>259</v>
      </c>
      <c r="B249" s="110" t="s">
        <v>239</v>
      </c>
      <c r="C249" s="111" t="s">
        <v>496</v>
      </c>
      <c r="D249" s="104">
        <v>106800</v>
      </c>
      <c r="E249" s="104">
        <v>41749.79</v>
      </c>
      <c r="F249" s="124">
        <f t="shared" si="3"/>
        <v>65050.21</v>
      </c>
      <c r="G249" s="105"/>
    </row>
    <row r="250" spans="1:7" ht="23.25" x14ac:dyDescent="0.25">
      <c r="A250" s="109" t="s">
        <v>261</v>
      </c>
      <c r="B250" s="110" t="s">
        <v>239</v>
      </c>
      <c r="C250" s="111" t="s">
        <v>497</v>
      </c>
      <c r="D250" s="104">
        <v>106800</v>
      </c>
      <c r="E250" s="104">
        <v>41749.79</v>
      </c>
      <c r="F250" s="124">
        <f t="shared" si="3"/>
        <v>65050.21</v>
      </c>
      <c r="G250" s="105"/>
    </row>
    <row r="251" spans="1:7" x14ac:dyDescent="0.25">
      <c r="A251" s="109" t="s">
        <v>263</v>
      </c>
      <c r="B251" s="110" t="s">
        <v>239</v>
      </c>
      <c r="C251" s="111" t="s">
        <v>498</v>
      </c>
      <c r="D251" s="104">
        <v>106800</v>
      </c>
      <c r="E251" s="104">
        <v>41749.79</v>
      </c>
      <c r="F251" s="124">
        <f t="shared" si="3"/>
        <v>65050.21</v>
      </c>
      <c r="G251" s="105"/>
    </row>
    <row r="252" spans="1:7" x14ac:dyDescent="0.25">
      <c r="A252" s="109" t="s">
        <v>488</v>
      </c>
      <c r="B252" s="110" t="s">
        <v>239</v>
      </c>
      <c r="C252" s="111" t="s">
        <v>499</v>
      </c>
      <c r="D252" s="104">
        <v>10540000</v>
      </c>
      <c r="E252" s="104">
        <v>4919118.8099999996</v>
      </c>
      <c r="F252" s="124">
        <f t="shared" si="3"/>
        <v>5620881.1900000004</v>
      </c>
      <c r="G252" s="105"/>
    </row>
    <row r="253" spans="1:7" x14ac:dyDescent="0.25">
      <c r="A253" s="109" t="s">
        <v>500</v>
      </c>
      <c r="B253" s="110" t="s">
        <v>239</v>
      </c>
      <c r="C253" s="111" t="s">
        <v>501</v>
      </c>
      <c r="D253" s="104">
        <v>10500000</v>
      </c>
      <c r="E253" s="104">
        <v>4879118.8099999996</v>
      </c>
      <c r="F253" s="124">
        <f t="shared" si="3"/>
        <v>5620881.1900000004</v>
      </c>
      <c r="G253" s="105"/>
    </row>
    <row r="254" spans="1:7" ht="23.25" x14ac:dyDescent="0.25">
      <c r="A254" s="109" t="s">
        <v>502</v>
      </c>
      <c r="B254" s="110" t="s">
        <v>239</v>
      </c>
      <c r="C254" s="111" t="s">
        <v>503</v>
      </c>
      <c r="D254" s="104">
        <v>10500000</v>
      </c>
      <c r="E254" s="104">
        <v>4879118.8099999996</v>
      </c>
      <c r="F254" s="124">
        <f t="shared" si="3"/>
        <v>5620881.1900000004</v>
      </c>
      <c r="G254" s="105"/>
    </row>
    <row r="255" spans="1:7" ht="23.25" x14ac:dyDescent="0.25">
      <c r="A255" s="109" t="s">
        <v>490</v>
      </c>
      <c r="B255" s="110" t="s">
        <v>239</v>
      </c>
      <c r="C255" s="111" t="s">
        <v>731</v>
      </c>
      <c r="D255" s="104">
        <v>40000</v>
      </c>
      <c r="E255" s="104">
        <v>40000</v>
      </c>
      <c r="F255" s="124">
        <f t="shared" si="3"/>
        <v>0</v>
      </c>
      <c r="G255" s="105"/>
    </row>
    <row r="256" spans="1:7" ht="23.25" x14ac:dyDescent="0.25">
      <c r="A256" s="109" t="s">
        <v>492</v>
      </c>
      <c r="B256" s="110" t="s">
        <v>239</v>
      </c>
      <c r="C256" s="111" t="s">
        <v>732</v>
      </c>
      <c r="D256" s="104">
        <v>40000</v>
      </c>
      <c r="E256" s="104">
        <v>40000</v>
      </c>
      <c r="F256" s="124">
        <f t="shared" si="3"/>
        <v>0</v>
      </c>
      <c r="G256" s="105"/>
    </row>
    <row r="257" spans="1:7" x14ac:dyDescent="0.25">
      <c r="A257" s="109" t="s">
        <v>504</v>
      </c>
      <c r="B257" s="110" t="s">
        <v>239</v>
      </c>
      <c r="C257" s="111" t="s">
        <v>505</v>
      </c>
      <c r="D257" s="104">
        <v>14254000</v>
      </c>
      <c r="E257" s="104">
        <v>8479610.4100000001</v>
      </c>
      <c r="F257" s="124">
        <f t="shared" si="3"/>
        <v>5774389.5899999999</v>
      </c>
      <c r="G257" s="105"/>
    </row>
    <row r="258" spans="1:7" x14ac:dyDescent="0.25">
      <c r="A258" s="109" t="s">
        <v>488</v>
      </c>
      <c r="B258" s="110" t="s">
        <v>239</v>
      </c>
      <c r="C258" s="111" t="s">
        <v>506</v>
      </c>
      <c r="D258" s="104">
        <v>8682310.9100000001</v>
      </c>
      <c r="E258" s="104">
        <v>5257299.8</v>
      </c>
      <c r="F258" s="124">
        <f t="shared" si="3"/>
        <v>3425011.1100000003</v>
      </c>
      <c r="G258" s="105"/>
    </row>
    <row r="259" spans="1:7" ht="23.25" x14ac:dyDescent="0.25">
      <c r="A259" s="109" t="s">
        <v>490</v>
      </c>
      <c r="B259" s="110" t="s">
        <v>239</v>
      </c>
      <c r="C259" s="111" t="s">
        <v>507</v>
      </c>
      <c r="D259" s="104">
        <v>8682310.9100000001</v>
      </c>
      <c r="E259" s="104">
        <v>5257299.8</v>
      </c>
      <c r="F259" s="124">
        <f t="shared" si="3"/>
        <v>3425011.1100000003</v>
      </c>
      <c r="G259" s="105"/>
    </row>
    <row r="260" spans="1:7" ht="23.25" x14ac:dyDescent="0.25">
      <c r="A260" s="109" t="s">
        <v>508</v>
      </c>
      <c r="B260" s="110" t="s">
        <v>239</v>
      </c>
      <c r="C260" s="111" t="s">
        <v>509</v>
      </c>
      <c r="D260" s="104">
        <v>8682310.9100000001</v>
      </c>
      <c r="E260" s="104">
        <v>5257299.8</v>
      </c>
      <c r="F260" s="124">
        <f t="shared" si="3"/>
        <v>3425011.1100000003</v>
      </c>
      <c r="G260" s="105"/>
    </row>
    <row r="261" spans="1:7" ht="23.25" x14ac:dyDescent="0.25">
      <c r="A261" s="109" t="s">
        <v>398</v>
      </c>
      <c r="B261" s="110" t="s">
        <v>239</v>
      </c>
      <c r="C261" s="111" t="s">
        <v>510</v>
      </c>
      <c r="D261" s="104">
        <v>5571689.0899999999</v>
      </c>
      <c r="E261" s="104">
        <v>3222310.61</v>
      </c>
      <c r="F261" s="124">
        <f t="shared" si="3"/>
        <v>2349378.48</v>
      </c>
      <c r="G261" s="105"/>
    </row>
    <row r="262" spans="1:7" x14ac:dyDescent="0.25">
      <c r="A262" s="109" t="s">
        <v>400</v>
      </c>
      <c r="B262" s="110" t="s">
        <v>239</v>
      </c>
      <c r="C262" s="111" t="s">
        <v>511</v>
      </c>
      <c r="D262" s="104">
        <v>5571689.0899999999</v>
      </c>
      <c r="E262" s="104">
        <v>3222310.61</v>
      </c>
      <c r="F262" s="124">
        <f t="shared" si="3"/>
        <v>2349378.48</v>
      </c>
      <c r="G262" s="105"/>
    </row>
    <row r="263" spans="1:7" x14ac:dyDescent="0.25">
      <c r="A263" s="109" t="s">
        <v>404</v>
      </c>
      <c r="B263" s="110" t="s">
        <v>239</v>
      </c>
      <c r="C263" s="111" t="s">
        <v>512</v>
      </c>
      <c r="D263" s="104">
        <v>5571689.0899999999</v>
      </c>
      <c r="E263" s="104">
        <v>3222310.61</v>
      </c>
      <c r="F263" s="124">
        <f t="shared" si="3"/>
        <v>2349378.48</v>
      </c>
      <c r="G263" s="105"/>
    </row>
    <row r="264" spans="1:7" x14ac:dyDescent="0.25">
      <c r="A264" s="109" t="s">
        <v>513</v>
      </c>
      <c r="B264" s="110" t="s">
        <v>239</v>
      </c>
      <c r="C264" s="111" t="s">
        <v>514</v>
      </c>
      <c r="D264" s="104">
        <v>5830700</v>
      </c>
      <c r="E264" s="104">
        <v>2219678.44</v>
      </c>
      <c r="F264" s="124">
        <f t="shared" ref="F264:F311" si="4">D264-E264</f>
        <v>3611021.56</v>
      </c>
      <c r="G264" s="105"/>
    </row>
    <row r="265" spans="1:7" ht="45.75" x14ac:dyDescent="0.25">
      <c r="A265" s="109" t="s">
        <v>243</v>
      </c>
      <c r="B265" s="110" t="s">
        <v>239</v>
      </c>
      <c r="C265" s="111" t="s">
        <v>515</v>
      </c>
      <c r="D265" s="104">
        <v>3563400</v>
      </c>
      <c r="E265" s="104">
        <v>1463901.81</v>
      </c>
      <c r="F265" s="124">
        <f t="shared" si="4"/>
        <v>2099498.19</v>
      </c>
      <c r="G265" s="105"/>
    </row>
    <row r="266" spans="1:7" ht="23.25" x14ac:dyDescent="0.25">
      <c r="A266" s="109" t="s">
        <v>245</v>
      </c>
      <c r="B266" s="110" t="s">
        <v>239</v>
      </c>
      <c r="C266" s="111" t="s">
        <v>516</v>
      </c>
      <c r="D266" s="104">
        <v>3563400</v>
      </c>
      <c r="E266" s="104">
        <v>1463901.81</v>
      </c>
      <c r="F266" s="124">
        <f t="shared" si="4"/>
        <v>2099498.19</v>
      </c>
      <c r="G266" s="105"/>
    </row>
    <row r="267" spans="1:7" x14ac:dyDescent="0.25">
      <c r="A267" s="109" t="s">
        <v>247</v>
      </c>
      <c r="B267" s="110" t="s">
        <v>239</v>
      </c>
      <c r="C267" s="111" t="s">
        <v>517</v>
      </c>
      <c r="D267" s="104">
        <v>2736880</v>
      </c>
      <c r="E267" s="104">
        <v>1149401.46</v>
      </c>
      <c r="F267" s="124">
        <f t="shared" si="4"/>
        <v>1587478.54</v>
      </c>
      <c r="G267" s="105"/>
    </row>
    <row r="268" spans="1:7" ht="34.5" x14ac:dyDescent="0.25">
      <c r="A268" s="109" t="s">
        <v>249</v>
      </c>
      <c r="B268" s="110" t="s">
        <v>239</v>
      </c>
      <c r="C268" s="111" t="s">
        <v>518</v>
      </c>
      <c r="D268" s="104">
        <v>826520</v>
      </c>
      <c r="E268" s="104">
        <v>314500.34999999998</v>
      </c>
      <c r="F268" s="124">
        <f t="shared" si="4"/>
        <v>512019.65</v>
      </c>
      <c r="G268" s="105"/>
    </row>
    <row r="269" spans="1:7" ht="23.25" x14ac:dyDescent="0.25">
      <c r="A269" s="109" t="s">
        <v>259</v>
      </c>
      <c r="B269" s="110" t="s">
        <v>239</v>
      </c>
      <c r="C269" s="111" t="s">
        <v>519</v>
      </c>
      <c r="D269" s="104">
        <v>267300</v>
      </c>
      <c r="E269" s="104">
        <v>71016.63</v>
      </c>
      <c r="F269" s="124">
        <f t="shared" si="4"/>
        <v>196283.37</v>
      </c>
      <c r="G269" s="105"/>
    </row>
    <row r="270" spans="1:7" ht="23.25" x14ac:dyDescent="0.25">
      <c r="A270" s="109" t="s">
        <v>261</v>
      </c>
      <c r="B270" s="110" t="s">
        <v>239</v>
      </c>
      <c r="C270" s="111" t="s">
        <v>520</v>
      </c>
      <c r="D270" s="104">
        <v>267300</v>
      </c>
      <c r="E270" s="104">
        <v>71016.63</v>
      </c>
      <c r="F270" s="124">
        <f t="shared" si="4"/>
        <v>196283.37</v>
      </c>
      <c r="G270" s="105"/>
    </row>
    <row r="271" spans="1:7" x14ac:dyDescent="0.25">
      <c r="A271" s="109" t="s">
        <v>263</v>
      </c>
      <c r="B271" s="110" t="s">
        <v>239</v>
      </c>
      <c r="C271" s="111" t="s">
        <v>521</v>
      </c>
      <c r="D271" s="104">
        <v>267300</v>
      </c>
      <c r="E271" s="104">
        <v>71016.63</v>
      </c>
      <c r="F271" s="124">
        <f t="shared" si="4"/>
        <v>196283.37</v>
      </c>
      <c r="G271" s="105"/>
    </row>
    <row r="272" spans="1:7" x14ac:dyDescent="0.25">
      <c r="A272" s="109" t="s">
        <v>265</v>
      </c>
      <c r="B272" s="110" t="s">
        <v>239</v>
      </c>
      <c r="C272" s="111" t="s">
        <v>522</v>
      </c>
      <c r="D272" s="104">
        <v>2000000</v>
      </c>
      <c r="E272" s="104">
        <v>684760</v>
      </c>
      <c r="F272" s="124">
        <f t="shared" si="4"/>
        <v>1315240</v>
      </c>
      <c r="G272" s="105"/>
    </row>
    <row r="273" spans="1:7" ht="34.5" x14ac:dyDescent="0.25">
      <c r="A273" s="109" t="s">
        <v>523</v>
      </c>
      <c r="B273" s="110" t="s">
        <v>239</v>
      </c>
      <c r="C273" s="111" t="s">
        <v>524</v>
      </c>
      <c r="D273" s="104">
        <v>2000000</v>
      </c>
      <c r="E273" s="104">
        <v>684760</v>
      </c>
      <c r="F273" s="124">
        <f t="shared" si="4"/>
        <v>1315240</v>
      </c>
      <c r="G273" s="105"/>
    </row>
    <row r="274" spans="1:7" ht="45.75" x14ac:dyDescent="0.25">
      <c r="A274" s="109" t="s">
        <v>525</v>
      </c>
      <c r="B274" s="110" t="s">
        <v>239</v>
      </c>
      <c r="C274" s="111" t="s">
        <v>526</v>
      </c>
      <c r="D274" s="104">
        <v>2000000</v>
      </c>
      <c r="E274" s="104">
        <v>684760</v>
      </c>
      <c r="F274" s="124">
        <f t="shared" si="4"/>
        <v>1315240</v>
      </c>
      <c r="G274" s="105"/>
    </row>
    <row r="275" spans="1:7" x14ac:dyDescent="0.25">
      <c r="A275" s="109" t="s">
        <v>527</v>
      </c>
      <c r="B275" s="110" t="s">
        <v>239</v>
      </c>
      <c r="C275" s="111" t="s">
        <v>528</v>
      </c>
      <c r="D275" s="104">
        <v>35170579.700000003</v>
      </c>
      <c r="E275" s="104">
        <v>9297839.7599999998</v>
      </c>
      <c r="F275" s="124">
        <f t="shared" si="4"/>
        <v>25872739.940000005</v>
      </c>
      <c r="G275" s="105"/>
    </row>
    <row r="276" spans="1:7" x14ac:dyDescent="0.25">
      <c r="A276" s="109" t="s">
        <v>529</v>
      </c>
      <c r="B276" s="110" t="s">
        <v>239</v>
      </c>
      <c r="C276" s="111" t="s">
        <v>530</v>
      </c>
      <c r="D276" s="104">
        <v>32436273.559999999</v>
      </c>
      <c r="E276" s="104">
        <v>8058321.5099999998</v>
      </c>
      <c r="F276" s="124">
        <f t="shared" si="4"/>
        <v>24377952.049999997</v>
      </c>
      <c r="G276" s="105"/>
    </row>
    <row r="277" spans="1:7" ht="23.25" x14ac:dyDescent="0.25">
      <c r="A277" s="109" t="s">
        <v>398</v>
      </c>
      <c r="B277" s="110" t="s">
        <v>239</v>
      </c>
      <c r="C277" s="111" t="s">
        <v>531</v>
      </c>
      <c r="D277" s="104">
        <v>32436273.559999999</v>
      </c>
      <c r="E277" s="104">
        <v>8058321.5099999998</v>
      </c>
      <c r="F277" s="124">
        <f t="shared" si="4"/>
        <v>24377952.049999997</v>
      </c>
      <c r="G277" s="105"/>
    </row>
    <row r="278" spans="1:7" x14ac:dyDescent="0.25">
      <c r="A278" s="109" t="s">
        <v>400</v>
      </c>
      <c r="B278" s="110" t="s">
        <v>239</v>
      </c>
      <c r="C278" s="111" t="s">
        <v>532</v>
      </c>
      <c r="D278" s="104">
        <v>32436273.559999999</v>
      </c>
      <c r="E278" s="104">
        <v>8058321.5099999998</v>
      </c>
      <c r="F278" s="124">
        <f t="shared" si="4"/>
        <v>24377952.049999997</v>
      </c>
      <c r="G278" s="105"/>
    </row>
    <row r="279" spans="1:7" ht="45.75" x14ac:dyDescent="0.25">
      <c r="A279" s="109" t="s">
        <v>402</v>
      </c>
      <c r="B279" s="110" t="s">
        <v>239</v>
      </c>
      <c r="C279" s="111" t="s">
        <v>533</v>
      </c>
      <c r="D279" s="104">
        <v>24432303.559999999</v>
      </c>
      <c r="E279" s="104">
        <v>7703173</v>
      </c>
      <c r="F279" s="124">
        <f t="shared" si="4"/>
        <v>16729130.559999999</v>
      </c>
      <c r="G279" s="105"/>
    </row>
    <row r="280" spans="1:7" x14ac:dyDescent="0.25">
      <c r="A280" s="109" t="s">
        <v>404</v>
      </c>
      <c r="B280" s="110" t="s">
        <v>239</v>
      </c>
      <c r="C280" s="111" t="s">
        <v>534</v>
      </c>
      <c r="D280" s="104">
        <v>8003970</v>
      </c>
      <c r="E280" s="104">
        <v>355148.51</v>
      </c>
      <c r="F280" s="124">
        <f t="shared" si="4"/>
        <v>7648821.4900000002</v>
      </c>
      <c r="G280" s="105"/>
    </row>
    <row r="281" spans="1:7" x14ac:dyDescent="0.25">
      <c r="A281" s="109" t="s">
        <v>535</v>
      </c>
      <c r="B281" s="110" t="s">
        <v>239</v>
      </c>
      <c r="C281" s="111" t="s">
        <v>536</v>
      </c>
      <c r="D281" s="104">
        <v>2734306.14</v>
      </c>
      <c r="E281" s="104">
        <v>1239518.25</v>
      </c>
      <c r="F281" s="124">
        <f t="shared" si="4"/>
        <v>1494787.8900000001</v>
      </c>
      <c r="G281" s="105"/>
    </row>
    <row r="282" spans="1:7" ht="45.75" x14ac:dyDescent="0.25">
      <c r="A282" s="109" t="s">
        <v>243</v>
      </c>
      <c r="B282" s="110" t="s">
        <v>239</v>
      </c>
      <c r="C282" s="111" t="s">
        <v>709</v>
      </c>
      <c r="D282" s="104">
        <v>2396136</v>
      </c>
      <c r="E282" s="104">
        <v>1239518.25</v>
      </c>
      <c r="F282" s="124">
        <f t="shared" si="4"/>
        <v>1156617.75</v>
      </c>
      <c r="G282" s="105"/>
    </row>
    <row r="283" spans="1:7" ht="23.25" x14ac:dyDescent="0.25">
      <c r="A283" s="109" t="s">
        <v>245</v>
      </c>
      <c r="B283" s="110" t="s">
        <v>239</v>
      </c>
      <c r="C283" s="111" t="s">
        <v>710</v>
      </c>
      <c r="D283" s="104">
        <v>2396136</v>
      </c>
      <c r="E283" s="104">
        <v>1239518.25</v>
      </c>
      <c r="F283" s="124">
        <f t="shared" si="4"/>
        <v>1156617.75</v>
      </c>
      <c r="G283" s="105"/>
    </row>
    <row r="284" spans="1:7" x14ac:dyDescent="0.25">
      <c r="A284" s="109" t="s">
        <v>247</v>
      </c>
      <c r="B284" s="110" t="s">
        <v>239</v>
      </c>
      <c r="C284" s="111" t="s">
        <v>711</v>
      </c>
      <c r="D284" s="104">
        <v>1846019.57</v>
      </c>
      <c r="E284" s="104">
        <v>972192.7</v>
      </c>
      <c r="F284" s="124">
        <f t="shared" si="4"/>
        <v>873826.87000000011</v>
      </c>
      <c r="G284" s="105"/>
    </row>
    <row r="285" spans="1:7" ht="23.25" x14ac:dyDescent="0.25">
      <c r="A285" s="109" t="s">
        <v>256</v>
      </c>
      <c r="B285" s="110" t="s">
        <v>239</v>
      </c>
      <c r="C285" s="111" t="s">
        <v>733</v>
      </c>
      <c r="D285" s="104">
        <v>1128</v>
      </c>
      <c r="E285" s="104">
        <v>0</v>
      </c>
      <c r="F285" s="124">
        <f t="shared" si="4"/>
        <v>1128</v>
      </c>
      <c r="G285" s="105"/>
    </row>
    <row r="286" spans="1:7" ht="34.5" x14ac:dyDescent="0.25">
      <c r="A286" s="109" t="s">
        <v>249</v>
      </c>
      <c r="B286" s="110" t="s">
        <v>239</v>
      </c>
      <c r="C286" s="111" t="s">
        <v>712</v>
      </c>
      <c r="D286" s="104">
        <v>548988.43000000005</v>
      </c>
      <c r="E286" s="104">
        <v>267325.55</v>
      </c>
      <c r="F286" s="124">
        <f t="shared" si="4"/>
        <v>281662.88000000006</v>
      </c>
      <c r="G286" s="105"/>
    </row>
    <row r="287" spans="1:7" ht="23.25" x14ac:dyDescent="0.25">
      <c r="A287" s="109" t="s">
        <v>259</v>
      </c>
      <c r="B287" s="110" t="s">
        <v>239</v>
      </c>
      <c r="C287" s="111" t="s">
        <v>537</v>
      </c>
      <c r="D287" s="104">
        <v>337670.14</v>
      </c>
      <c r="E287" s="104">
        <v>0</v>
      </c>
      <c r="F287" s="124">
        <f t="shared" si="4"/>
        <v>337670.14</v>
      </c>
      <c r="G287" s="105"/>
    </row>
    <row r="288" spans="1:7" ht="23.25" x14ac:dyDescent="0.25">
      <c r="A288" s="109" t="s">
        <v>261</v>
      </c>
      <c r="B288" s="110" t="s">
        <v>239</v>
      </c>
      <c r="C288" s="111" t="s">
        <v>538</v>
      </c>
      <c r="D288" s="104">
        <v>337670.14</v>
      </c>
      <c r="E288" s="104">
        <v>0</v>
      </c>
      <c r="F288" s="124">
        <f t="shared" si="4"/>
        <v>337670.14</v>
      </c>
      <c r="G288" s="105"/>
    </row>
    <row r="289" spans="1:7" x14ac:dyDescent="0.25">
      <c r="A289" s="109" t="s">
        <v>263</v>
      </c>
      <c r="B289" s="110" t="s">
        <v>239</v>
      </c>
      <c r="C289" s="111" t="s">
        <v>539</v>
      </c>
      <c r="D289" s="104">
        <v>337670.14</v>
      </c>
      <c r="E289" s="104">
        <v>0</v>
      </c>
      <c r="F289" s="124">
        <f t="shared" si="4"/>
        <v>337670.14</v>
      </c>
      <c r="G289" s="105"/>
    </row>
    <row r="290" spans="1:7" x14ac:dyDescent="0.25">
      <c r="A290" s="109" t="s">
        <v>265</v>
      </c>
      <c r="B290" s="110" t="s">
        <v>239</v>
      </c>
      <c r="C290" s="111" t="s">
        <v>713</v>
      </c>
      <c r="D290" s="104">
        <v>500</v>
      </c>
      <c r="E290" s="104">
        <v>0</v>
      </c>
      <c r="F290" s="124">
        <f t="shared" si="4"/>
        <v>500</v>
      </c>
      <c r="G290" s="105"/>
    </row>
    <row r="291" spans="1:7" x14ac:dyDescent="0.25">
      <c r="A291" s="109" t="s">
        <v>271</v>
      </c>
      <c r="B291" s="110" t="s">
        <v>239</v>
      </c>
      <c r="C291" s="111" t="s">
        <v>714</v>
      </c>
      <c r="D291" s="104">
        <v>500</v>
      </c>
      <c r="E291" s="104">
        <v>0</v>
      </c>
      <c r="F291" s="124">
        <f t="shared" si="4"/>
        <v>500</v>
      </c>
      <c r="G291" s="105"/>
    </row>
    <row r="292" spans="1:7" x14ac:dyDescent="0.25">
      <c r="A292" s="109" t="s">
        <v>273</v>
      </c>
      <c r="B292" s="110" t="s">
        <v>239</v>
      </c>
      <c r="C292" s="111" t="s">
        <v>715</v>
      </c>
      <c r="D292" s="104">
        <v>500</v>
      </c>
      <c r="E292" s="104">
        <v>0</v>
      </c>
      <c r="F292" s="124">
        <f t="shared" si="4"/>
        <v>500</v>
      </c>
      <c r="G292" s="105"/>
    </row>
    <row r="293" spans="1:7" x14ac:dyDescent="0.25">
      <c r="A293" s="109" t="s">
        <v>540</v>
      </c>
      <c r="B293" s="110" t="s">
        <v>239</v>
      </c>
      <c r="C293" s="111" t="s">
        <v>541</v>
      </c>
      <c r="D293" s="104">
        <v>3300000</v>
      </c>
      <c r="E293" s="104">
        <v>2299992</v>
      </c>
      <c r="F293" s="124">
        <f t="shared" si="4"/>
        <v>1000008</v>
      </c>
      <c r="G293" s="105"/>
    </row>
    <row r="294" spans="1:7" x14ac:dyDescent="0.25">
      <c r="A294" s="109" t="s">
        <v>542</v>
      </c>
      <c r="B294" s="110" t="s">
        <v>239</v>
      </c>
      <c r="C294" s="111" t="s">
        <v>543</v>
      </c>
      <c r="D294" s="104">
        <v>3300000</v>
      </c>
      <c r="E294" s="104">
        <v>2299992</v>
      </c>
      <c r="F294" s="124">
        <f>D294-E294</f>
        <v>1000008</v>
      </c>
      <c r="G294" s="105"/>
    </row>
    <row r="295" spans="1:7" ht="23.25" x14ac:dyDescent="0.25">
      <c r="A295" s="109" t="s">
        <v>398</v>
      </c>
      <c r="B295" s="110" t="s">
        <v>239</v>
      </c>
      <c r="C295" s="111" t="s">
        <v>544</v>
      </c>
      <c r="D295" s="104">
        <v>3300000</v>
      </c>
      <c r="E295" s="104">
        <v>2299992</v>
      </c>
      <c r="F295" s="124">
        <f t="shared" si="4"/>
        <v>1000008</v>
      </c>
      <c r="G295" s="105"/>
    </row>
    <row r="296" spans="1:7" x14ac:dyDescent="0.25">
      <c r="A296" s="109" t="s">
        <v>436</v>
      </c>
      <c r="B296" s="110" t="s">
        <v>239</v>
      </c>
      <c r="C296" s="111" t="s">
        <v>545</v>
      </c>
      <c r="D296" s="104">
        <v>3300000</v>
      </c>
      <c r="E296" s="104">
        <v>2299992</v>
      </c>
      <c r="F296" s="124">
        <f t="shared" si="4"/>
        <v>1000008</v>
      </c>
      <c r="G296" s="105"/>
    </row>
    <row r="297" spans="1:7" ht="45.75" x14ac:dyDescent="0.25">
      <c r="A297" s="109" t="s">
        <v>438</v>
      </c>
      <c r="B297" s="110" t="s">
        <v>239</v>
      </c>
      <c r="C297" s="111" t="s">
        <v>546</v>
      </c>
      <c r="D297" s="104">
        <v>3300000</v>
      </c>
      <c r="E297" s="104">
        <v>2299992</v>
      </c>
      <c r="F297" s="124">
        <f t="shared" si="4"/>
        <v>1000008</v>
      </c>
      <c r="G297" s="105"/>
    </row>
    <row r="298" spans="1:7" ht="23.25" x14ac:dyDescent="0.25">
      <c r="A298" s="109" t="s">
        <v>547</v>
      </c>
      <c r="B298" s="110" t="s">
        <v>239</v>
      </c>
      <c r="C298" s="111" t="s">
        <v>548</v>
      </c>
      <c r="D298" s="104">
        <v>1715000</v>
      </c>
      <c r="E298" s="104">
        <v>8972.84</v>
      </c>
      <c r="F298" s="124">
        <f t="shared" si="4"/>
        <v>1706027.16</v>
      </c>
      <c r="G298" s="105"/>
    </row>
    <row r="299" spans="1:7" ht="23.25" x14ac:dyDescent="0.25">
      <c r="A299" s="109" t="s">
        <v>549</v>
      </c>
      <c r="B299" s="110" t="s">
        <v>239</v>
      </c>
      <c r="C299" s="111" t="s">
        <v>550</v>
      </c>
      <c r="D299" s="104">
        <v>1715000</v>
      </c>
      <c r="E299" s="104">
        <v>8972.84</v>
      </c>
      <c r="F299" s="124">
        <f t="shared" si="4"/>
        <v>1706027.16</v>
      </c>
      <c r="G299" s="105"/>
    </row>
    <row r="300" spans="1:7" x14ac:dyDescent="0.25">
      <c r="A300" s="109" t="s">
        <v>551</v>
      </c>
      <c r="B300" s="110" t="s">
        <v>239</v>
      </c>
      <c r="C300" s="111" t="s">
        <v>552</v>
      </c>
      <c r="D300" s="104">
        <v>1715000</v>
      </c>
      <c r="E300" s="104">
        <v>8972.84</v>
      </c>
      <c r="F300" s="124">
        <f t="shared" si="4"/>
        <v>1706027.16</v>
      </c>
      <c r="G300" s="105"/>
    </row>
    <row r="301" spans="1:7" x14ac:dyDescent="0.25">
      <c r="A301" s="109" t="s">
        <v>553</v>
      </c>
      <c r="B301" s="110" t="s">
        <v>239</v>
      </c>
      <c r="C301" s="111" t="s">
        <v>554</v>
      </c>
      <c r="D301" s="104">
        <v>1715000</v>
      </c>
      <c r="E301" s="104">
        <v>8972.84</v>
      </c>
      <c r="F301" s="124">
        <f t="shared" si="4"/>
        <v>1706027.16</v>
      </c>
      <c r="G301" s="105"/>
    </row>
    <row r="302" spans="1:7" ht="34.5" x14ac:dyDescent="0.25">
      <c r="A302" s="109" t="s">
        <v>716</v>
      </c>
      <c r="B302" s="110" t="s">
        <v>239</v>
      </c>
      <c r="C302" s="111" t="s">
        <v>555</v>
      </c>
      <c r="D302" s="104">
        <v>53754300</v>
      </c>
      <c r="E302" s="104">
        <v>24835449.98</v>
      </c>
      <c r="F302" s="124">
        <f t="shared" si="4"/>
        <v>28918850.02</v>
      </c>
      <c r="G302" s="105"/>
    </row>
    <row r="303" spans="1:7" ht="23.25" x14ac:dyDescent="0.25">
      <c r="A303" s="109" t="s">
        <v>556</v>
      </c>
      <c r="B303" s="110" t="s">
        <v>239</v>
      </c>
      <c r="C303" s="111" t="s">
        <v>557</v>
      </c>
      <c r="D303" s="104">
        <v>37391000</v>
      </c>
      <c r="E303" s="104">
        <v>20935400</v>
      </c>
      <c r="F303" s="124">
        <f t="shared" si="4"/>
        <v>16455600</v>
      </c>
      <c r="G303" s="105"/>
    </row>
    <row r="304" spans="1:7" x14ac:dyDescent="0.25">
      <c r="A304" s="109" t="s">
        <v>343</v>
      </c>
      <c r="B304" s="110" t="s">
        <v>239</v>
      </c>
      <c r="C304" s="111" t="s">
        <v>558</v>
      </c>
      <c r="D304" s="104">
        <v>37391000</v>
      </c>
      <c r="E304" s="104">
        <v>20935400</v>
      </c>
      <c r="F304" s="124">
        <f t="shared" si="4"/>
        <v>16455600</v>
      </c>
      <c r="G304" s="105"/>
    </row>
    <row r="305" spans="1:7" x14ac:dyDescent="0.25">
      <c r="A305" s="109" t="s">
        <v>559</v>
      </c>
      <c r="B305" s="110" t="s">
        <v>239</v>
      </c>
      <c r="C305" s="111" t="s">
        <v>560</v>
      </c>
      <c r="D305" s="104">
        <v>37391000</v>
      </c>
      <c r="E305" s="104">
        <v>20935400</v>
      </c>
      <c r="F305" s="124">
        <f t="shared" si="4"/>
        <v>16455600</v>
      </c>
      <c r="G305" s="105"/>
    </row>
    <row r="306" spans="1:7" x14ac:dyDescent="0.25">
      <c r="A306" s="109" t="s">
        <v>199</v>
      </c>
      <c r="B306" s="110" t="s">
        <v>239</v>
      </c>
      <c r="C306" s="111" t="s">
        <v>561</v>
      </c>
      <c r="D306" s="104">
        <v>37391000</v>
      </c>
      <c r="E306" s="104">
        <v>20935400</v>
      </c>
      <c r="F306" s="124">
        <f>D306-E306</f>
        <v>16455600</v>
      </c>
      <c r="G306" s="105"/>
    </row>
    <row r="307" spans="1:7" x14ac:dyDescent="0.25">
      <c r="A307" s="109" t="s">
        <v>562</v>
      </c>
      <c r="B307" s="110" t="s">
        <v>239</v>
      </c>
      <c r="C307" s="111" t="s">
        <v>563</v>
      </c>
      <c r="D307" s="104">
        <v>16363300</v>
      </c>
      <c r="E307" s="104">
        <v>3900049.98</v>
      </c>
      <c r="F307" s="124">
        <f t="shared" si="4"/>
        <v>12463250.02</v>
      </c>
      <c r="G307" s="105"/>
    </row>
    <row r="308" spans="1:7" x14ac:dyDescent="0.25">
      <c r="A308" s="109" t="s">
        <v>343</v>
      </c>
      <c r="B308" s="110" t="s">
        <v>239</v>
      </c>
      <c r="C308" s="111" t="s">
        <v>564</v>
      </c>
      <c r="D308" s="104">
        <v>16363300</v>
      </c>
      <c r="E308" s="104">
        <v>3900049.98</v>
      </c>
      <c r="F308" s="124">
        <f t="shared" si="4"/>
        <v>12463250.02</v>
      </c>
      <c r="G308" s="105"/>
    </row>
    <row r="309" spans="1:7" x14ac:dyDescent="0.25">
      <c r="A309" s="109" t="s">
        <v>559</v>
      </c>
      <c r="B309" s="110" t="s">
        <v>239</v>
      </c>
      <c r="C309" s="111" t="s">
        <v>565</v>
      </c>
      <c r="D309" s="104">
        <v>16363300</v>
      </c>
      <c r="E309" s="104">
        <v>3900049.98</v>
      </c>
      <c r="F309" s="124">
        <f t="shared" si="4"/>
        <v>12463250.02</v>
      </c>
      <c r="G309" s="105"/>
    </row>
    <row r="310" spans="1:7" x14ac:dyDescent="0.25">
      <c r="A310" s="109" t="s">
        <v>562</v>
      </c>
      <c r="B310" s="110" t="s">
        <v>239</v>
      </c>
      <c r="C310" s="111" t="s">
        <v>566</v>
      </c>
      <c r="D310" s="104">
        <v>16363300</v>
      </c>
      <c r="E310" s="104">
        <v>3900049.98</v>
      </c>
      <c r="F310" s="124">
        <f t="shared" si="4"/>
        <v>12463250.02</v>
      </c>
      <c r="G310" s="105"/>
    </row>
    <row r="311" spans="1:7" ht="27" customHeight="1" x14ac:dyDescent="0.25">
      <c r="A311" s="112" t="s">
        <v>567</v>
      </c>
      <c r="B311" s="113">
        <v>450</v>
      </c>
      <c r="C311" s="114" t="s">
        <v>27</v>
      </c>
      <c r="D311" s="115">
        <v>-87283855.659999996</v>
      </c>
      <c r="E311" s="115">
        <v>46361388.049999997</v>
      </c>
      <c r="F311" s="124">
        <f t="shared" si="4"/>
        <v>-133645243.70999999</v>
      </c>
      <c r="G311" s="105"/>
    </row>
    <row r="312" spans="1:7" ht="12.95" customHeight="1" x14ac:dyDescent="0.25">
      <c r="A312" s="116"/>
      <c r="B312" s="117"/>
      <c r="C312" s="117"/>
      <c r="D312" s="117"/>
      <c r="E312" s="117"/>
      <c r="F312" s="116"/>
      <c r="G312" s="105"/>
    </row>
    <row r="313" spans="1:7" hidden="1" x14ac:dyDescent="0.25">
      <c r="A313" s="118"/>
      <c r="B313" s="118"/>
      <c r="C313" s="118"/>
      <c r="D313" s="119"/>
      <c r="E313" s="119"/>
      <c r="F313" s="116" t="s">
        <v>233</v>
      </c>
      <c r="G313" s="105"/>
    </row>
  </sheetData>
  <mergeCells count="7">
    <mergeCell ref="F2:G2"/>
    <mergeCell ref="A4:A5"/>
    <mergeCell ref="B4:B5"/>
    <mergeCell ref="C4:C5"/>
    <mergeCell ref="D4:D5"/>
    <mergeCell ref="E4:E5"/>
    <mergeCell ref="F4:F5"/>
  </mergeCells>
  <pageMargins left="0.78749999999999998" right="0.59027779999999996" top="0.59027779999999996" bottom="0.39374999999999999" header="0" footer="0"/>
  <pageSetup paperSize="9" fitToWidth="2" fitToHeight="0" orientation="landscape" r:id="rId1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"/>
  <sheetViews>
    <sheetView tabSelected="1" workbookViewId="0">
      <selection activeCell="E7" sqref="E7"/>
    </sheetView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4.28515625" style="1" customWidth="1"/>
    <col min="5" max="5" width="16.140625" style="1" customWidth="1"/>
    <col min="6" max="6" width="13.42578125" style="1" customWidth="1"/>
    <col min="7" max="7" width="9.140625" style="1" customWidth="1"/>
    <col min="8" max="8" width="16.5703125" style="1" customWidth="1"/>
    <col min="9" max="9" width="13.85546875" style="1" customWidth="1"/>
    <col min="10" max="16384" width="9.140625" style="1"/>
  </cols>
  <sheetData>
    <row r="1" spans="1:9" ht="10.5" customHeight="1" x14ac:dyDescent="0.25">
      <c r="A1" s="14"/>
      <c r="B1" s="19"/>
      <c r="C1" s="15"/>
      <c r="D1" s="16"/>
      <c r="E1" s="3"/>
      <c r="F1" s="3"/>
      <c r="G1" s="4"/>
    </row>
    <row r="2" spans="1:9" ht="14.1" customHeight="1" x14ac:dyDescent="0.25">
      <c r="A2" s="145" t="s">
        <v>568</v>
      </c>
      <c r="B2" s="146"/>
      <c r="C2" s="146"/>
      <c r="D2" s="8"/>
      <c r="E2" s="143" t="s">
        <v>618</v>
      </c>
      <c r="F2" s="144"/>
      <c r="G2" s="4"/>
    </row>
    <row r="3" spans="1:9" ht="14.1" customHeight="1" x14ac:dyDescent="0.25">
      <c r="A3" s="20"/>
      <c r="B3" s="21"/>
      <c r="C3" s="17"/>
      <c r="D3" s="23"/>
      <c r="E3" s="24"/>
      <c r="F3" s="3"/>
      <c r="G3" s="4"/>
    </row>
    <row r="4" spans="1:9" ht="23.25" customHeight="1" x14ac:dyDescent="0.25">
      <c r="A4" s="147" t="s">
        <v>14</v>
      </c>
      <c r="B4" s="147" t="s">
        <v>15</v>
      </c>
      <c r="C4" s="149" t="s">
        <v>569</v>
      </c>
      <c r="D4" s="126" t="s">
        <v>17</v>
      </c>
      <c r="E4" s="126" t="s">
        <v>18</v>
      </c>
      <c r="F4" s="126" t="s">
        <v>617</v>
      </c>
      <c r="G4" s="4"/>
    </row>
    <row r="5" spans="1:9" ht="138" customHeight="1" x14ac:dyDescent="0.25">
      <c r="A5" s="148"/>
      <c r="B5" s="148"/>
      <c r="C5" s="150"/>
      <c r="D5" s="127"/>
      <c r="E5" s="127"/>
      <c r="F5" s="127"/>
      <c r="G5" s="4"/>
    </row>
    <row r="6" spans="1:9" ht="11.45" customHeight="1" thickBot="1" x14ac:dyDescent="0.3">
      <c r="A6" s="12" t="s">
        <v>19</v>
      </c>
      <c r="B6" s="25" t="s">
        <v>20</v>
      </c>
      <c r="C6" s="25" t="s">
        <v>21</v>
      </c>
      <c r="D6" s="45" t="s">
        <v>22</v>
      </c>
      <c r="E6" s="63" t="s">
        <v>23</v>
      </c>
      <c r="F6" s="64">
        <v>6</v>
      </c>
      <c r="G6" s="4"/>
    </row>
    <row r="7" spans="1:9" ht="38.25" customHeight="1" x14ac:dyDescent="0.25">
      <c r="A7" s="27" t="s">
        <v>570</v>
      </c>
      <c r="B7" s="55" t="s">
        <v>571</v>
      </c>
      <c r="C7" s="56" t="s">
        <v>27</v>
      </c>
      <c r="D7" s="57">
        <v>87283855.659999996</v>
      </c>
      <c r="E7" s="57">
        <v>-46361388.049999997</v>
      </c>
      <c r="F7" s="65">
        <f>D7-E7</f>
        <v>133645243.70999999</v>
      </c>
      <c r="G7" s="4"/>
    </row>
    <row r="8" spans="1:9" ht="19.5" customHeight="1" x14ac:dyDescent="0.25">
      <c r="A8" s="46" t="s">
        <v>572</v>
      </c>
      <c r="B8" s="58"/>
      <c r="C8" s="50"/>
      <c r="D8" s="50"/>
      <c r="E8" s="51"/>
      <c r="F8" s="66"/>
      <c r="G8" s="4"/>
    </row>
    <row r="9" spans="1:9" ht="24.75" customHeight="1" x14ac:dyDescent="0.25">
      <c r="A9" s="47" t="s">
        <v>573</v>
      </c>
      <c r="B9" s="59" t="s">
        <v>574</v>
      </c>
      <c r="C9" s="52" t="s">
        <v>27</v>
      </c>
      <c r="D9" s="84">
        <v>18502200</v>
      </c>
      <c r="E9" s="53">
        <v>-474443.97</v>
      </c>
      <c r="F9" s="66">
        <f>D9-E9</f>
        <v>18976643.969999999</v>
      </c>
      <c r="G9" s="4"/>
      <c r="H9" s="67"/>
    </row>
    <row r="10" spans="1:9" ht="12.95" customHeight="1" x14ac:dyDescent="0.25">
      <c r="A10" s="48" t="s">
        <v>575</v>
      </c>
      <c r="B10" s="58"/>
      <c r="C10" s="50"/>
      <c r="D10" s="50"/>
      <c r="E10" s="50"/>
      <c r="F10" s="66"/>
      <c r="G10" s="4"/>
    </row>
    <row r="11" spans="1:9" ht="24" customHeight="1" x14ac:dyDescent="0.25">
      <c r="A11" s="49" t="s">
        <v>576</v>
      </c>
      <c r="B11" s="60" t="s">
        <v>574</v>
      </c>
      <c r="C11" s="54" t="s">
        <v>577</v>
      </c>
      <c r="D11" s="53">
        <v>18976643.969999999</v>
      </c>
      <c r="E11" s="53" t="s">
        <v>28</v>
      </c>
      <c r="F11" s="53">
        <v>18976643.969999999</v>
      </c>
      <c r="G11" s="4"/>
      <c r="H11" s="67"/>
      <c r="I11" s="67"/>
    </row>
    <row r="12" spans="1:9" ht="24" customHeight="1" x14ac:dyDescent="0.25">
      <c r="A12" s="49" t="s">
        <v>578</v>
      </c>
      <c r="B12" s="60" t="s">
        <v>574</v>
      </c>
      <c r="C12" s="54" t="s">
        <v>579</v>
      </c>
      <c r="D12" s="53">
        <v>28976600</v>
      </c>
      <c r="E12" s="53" t="s">
        <v>28</v>
      </c>
      <c r="F12" s="53">
        <v>29768600</v>
      </c>
      <c r="G12" s="4"/>
    </row>
    <row r="13" spans="1:9" ht="24" customHeight="1" x14ac:dyDescent="0.25">
      <c r="A13" s="49" t="s">
        <v>580</v>
      </c>
      <c r="B13" s="60" t="s">
        <v>574</v>
      </c>
      <c r="C13" s="54" t="s">
        <v>581</v>
      </c>
      <c r="D13" s="53">
        <v>28976600</v>
      </c>
      <c r="E13" s="53" t="s">
        <v>28</v>
      </c>
      <c r="F13" s="53">
        <v>29768600</v>
      </c>
      <c r="G13" s="4"/>
    </row>
    <row r="14" spans="1:9" ht="24" customHeight="1" x14ac:dyDescent="0.25">
      <c r="A14" s="49" t="s">
        <v>582</v>
      </c>
      <c r="B14" s="60" t="s">
        <v>574</v>
      </c>
      <c r="C14" s="54" t="s">
        <v>583</v>
      </c>
      <c r="D14" s="53">
        <v>-9999956.0299999993</v>
      </c>
      <c r="E14" s="53" t="s">
        <v>28</v>
      </c>
      <c r="F14" s="53">
        <v>-9999956.0299999993</v>
      </c>
      <c r="G14" s="4"/>
      <c r="H14" s="67"/>
    </row>
    <row r="15" spans="1:9" ht="24" customHeight="1" x14ac:dyDescent="0.25">
      <c r="A15" s="49" t="s">
        <v>584</v>
      </c>
      <c r="B15" s="60" t="s">
        <v>574</v>
      </c>
      <c r="C15" s="54" t="s">
        <v>585</v>
      </c>
      <c r="D15" s="53">
        <v>-9999956.0299999993</v>
      </c>
      <c r="E15" s="53" t="s">
        <v>28</v>
      </c>
      <c r="F15" s="53">
        <v>-9999956.0299999993</v>
      </c>
      <c r="G15" s="4"/>
      <c r="H15" s="67"/>
    </row>
    <row r="16" spans="1:9" ht="24" customHeight="1" x14ac:dyDescent="0.25">
      <c r="A16" s="49" t="s">
        <v>586</v>
      </c>
      <c r="B16" s="60" t="s">
        <v>574</v>
      </c>
      <c r="C16" s="54" t="s">
        <v>587</v>
      </c>
      <c r="D16" s="53">
        <v>-474443.97</v>
      </c>
      <c r="E16" s="53">
        <v>-474443.97</v>
      </c>
      <c r="F16" s="66">
        <f>D16-E16</f>
        <v>0</v>
      </c>
      <c r="G16" s="4"/>
    </row>
    <row r="17" spans="1:9" ht="24" customHeight="1" x14ac:dyDescent="0.25">
      <c r="A17" s="49" t="s">
        <v>588</v>
      </c>
      <c r="B17" s="60" t="s">
        <v>574</v>
      </c>
      <c r="C17" s="54" t="s">
        <v>589</v>
      </c>
      <c r="D17" s="53">
        <v>-474443.97</v>
      </c>
      <c r="E17" s="53">
        <v>-474443.97</v>
      </c>
      <c r="F17" s="66">
        <f t="shared" ref="F17:F19" si="0">D17-E17</f>
        <v>0</v>
      </c>
      <c r="G17" s="4"/>
    </row>
    <row r="18" spans="1:9" ht="36" customHeight="1" x14ac:dyDescent="0.25">
      <c r="A18" s="49" t="s">
        <v>590</v>
      </c>
      <c r="B18" s="60" t="s">
        <v>574</v>
      </c>
      <c r="C18" s="54" t="s">
        <v>591</v>
      </c>
      <c r="D18" s="53">
        <v>-474443.97</v>
      </c>
      <c r="E18" s="53">
        <v>-474443.97</v>
      </c>
      <c r="F18" s="66">
        <f t="shared" si="0"/>
        <v>0</v>
      </c>
      <c r="G18" s="4"/>
    </row>
    <row r="19" spans="1:9" ht="36" customHeight="1" x14ac:dyDescent="0.25">
      <c r="A19" s="49" t="s">
        <v>592</v>
      </c>
      <c r="B19" s="60" t="s">
        <v>574</v>
      </c>
      <c r="C19" s="54" t="s">
        <v>593</v>
      </c>
      <c r="D19" s="53">
        <v>-474443.97</v>
      </c>
      <c r="E19" s="53">
        <v>-474443.97</v>
      </c>
      <c r="F19" s="66">
        <f t="shared" si="0"/>
        <v>0</v>
      </c>
      <c r="G19" s="4"/>
      <c r="H19" s="67"/>
      <c r="I19" s="70"/>
    </row>
    <row r="20" spans="1:9" ht="24.75" customHeight="1" x14ac:dyDescent="0.25">
      <c r="A20" s="47" t="s">
        <v>594</v>
      </c>
      <c r="B20" s="59" t="s">
        <v>595</v>
      </c>
      <c r="C20" s="52" t="s">
        <v>27</v>
      </c>
      <c r="D20" s="53" t="s">
        <v>28</v>
      </c>
      <c r="E20" s="53" t="s">
        <v>28</v>
      </c>
      <c r="F20" s="66"/>
      <c r="G20" s="4"/>
    </row>
    <row r="21" spans="1:9" ht="15" customHeight="1" x14ac:dyDescent="0.25">
      <c r="A21" s="48" t="s">
        <v>575</v>
      </c>
      <c r="B21" s="58"/>
      <c r="C21" s="50"/>
      <c r="D21" s="50"/>
      <c r="E21" s="74"/>
      <c r="F21" s="66"/>
      <c r="G21" s="4"/>
    </row>
    <row r="22" spans="1:9" ht="24.75" customHeight="1" x14ac:dyDescent="0.25">
      <c r="A22" s="47" t="s">
        <v>596</v>
      </c>
      <c r="B22" s="59" t="s">
        <v>597</v>
      </c>
      <c r="C22" s="52" t="s">
        <v>27</v>
      </c>
      <c r="D22" s="53">
        <v>68781655.659999996</v>
      </c>
      <c r="E22" s="73">
        <v>-45886944.079999998</v>
      </c>
      <c r="F22" s="85">
        <v>114668599.73999999</v>
      </c>
      <c r="G22" s="4"/>
    </row>
    <row r="23" spans="1:9" ht="24" customHeight="1" x14ac:dyDescent="0.25">
      <c r="A23" s="49" t="s">
        <v>598</v>
      </c>
      <c r="B23" s="60" t="s">
        <v>597</v>
      </c>
      <c r="C23" s="54" t="s">
        <v>599</v>
      </c>
      <c r="D23" s="53">
        <v>68781655.659999996</v>
      </c>
      <c r="E23" s="73">
        <v>-45886944.079999998</v>
      </c>
      <c r="F23" s="85">
        <v>114668599.73999999</v>
      </c>
      <c r="G23" s="4"/>
    </row>
    <row r="24" spans="1:9" ht="24.75" customHeight="1" x14ac:dyDescent="0.25">
      <c r="A24" s="47" t="s">
        <v>600</v>
      </c>
      <c r="B24" s="59" t="s">
        <v>601</v>
      </c>
      <c r="C24" s="52" t="s">
        <v>27</v>
      </c>
      <c r="D24" s="53">
        <v>-1582413275.5999999</v>
      </c>
      <c r="E24" s="53">
        <v>-829670924.73000002</v>
      </c>
      <c r="F24" s="66">
        <f>D24-E24</f>
        <v>-752742350.86999989</v>
      </c>
      <c r="G24" s="4"/>
      <c r="H24" s="67"/>
    </row>
    <row r="25" spans="1:9" ht="15" customHeight="1" x14ac:dyDescent="0.25">
      <c r="A25" s="49" t="s">
        <v>602</v>
      </c>
      <c r="B25" s="60" t="s">
        <v>601</v>
      </c>
      <c r="C25" s="54" t="s">
        <v>603</v>
      </c>
      <c r="D25" s="53">
        <v>-1582413275.5999999</v>
      </c>
      <c r="E25" s="53">
        <v>-829670924.73000002</v>
      </c>
      <c r="F25" s="66">
        <f t="shared" ref="F25:F27" si="1">D25-E25</f>
        <v>-752742350.86999989</v>
      </c>
      <c r="G25" s="4"/>
    </row>
    <row r="26" spans="1:9" ht="15" customHeight="1" x14ac:dyDescent="0.25">
      <c r="A26" s="49" t="s">
        <v>604</v>
      </c>
      <c r="B26" s="60" t="s">
        <v>601</v>
      </c>
      <c r="C26" s="54" t="s">
        <v>605</v>
      </c>
      <c r="D26" s="53">
        <v>-1582413275.5999999</v>
      </c>
      <c r="E26" s="53">
        <v>-829670924.73000002</v>
      </c>
      <c r="F26" s="66">
        <f t="shared" si="1"/>
        <v>-752742350.86999989</v>
      </c>
      <c r="G26" s="4"/>
    </row>
    <row r="27" spans="1:9" ht="24" customHeight="1" x14ac:dyDescent="0.25">
      <c r="A27" s="49" t="s">
        <v>606</v>
      </c>
      <c r="B27" s="60" t="s">
        <v>601</v>
      </c>
      <c r="C27" s="54" t="s">
        <v>607</v>
      </c>
      <c r="D27" s="53">
        <v>-1582413275.5999999</v>
      </c>
      <c r="E27" s="53">
        <v>-829670924.73000002</v>
      </c>
      <c r="F27" s="66">
        <f t="shared" si="1"/>
        <v>-752742350.86999989</v>
      </c>
      <c r="G27" s="4"/>
    </row>
    <row r="28" spans="1:9" ht="24.75" customHeight="1" x14ac:dyDescent="0.25">
      <c r="A28" s="47" t="s">
        <v>608</v>
      </c>
      <c r="B28" s="59" t="s">
        <v>609</v>
      </c>
      <c r="C28" s="52" t="s">
        <v>27</v>
      </c>
      <c r="D28" s="53">
        <v>1651194931.26</v>
      </c>
      <c r="E28" s="53">
        <v>783783980.64999998</v>
      </c>
      <c r="F28" s="66">
        <f t="shared" ref="F28:F30" si="2">D28-E28</f>
        <v>867410950.61000001</v>
      </c>
      <c r="G28" s="4"/>
      <c r="H28" s="67"/>
    </row>
    <row r="29" spans="1:9" ht="15" customHeight="1" x14ac:dyDescent="0.25">
      <c r="A29" s="49" t="s">
        <v>610</v>
      </c>
      <c r="B29" s="60" t="s">
        <v>609</v>
      </c>
      <c r="C29" s="54" t="s">
        <v>611</v>
      </c>
      <c r="D29" s="53">
        <v>1651194931.26</v>
      </c>
      <c r="E29" s="53">
        <v>783783980.64999998</v>
      </c>
      <c r="F29" s="69">
        <f t="shared" si="2"/>
        <v>867410950.61000001</v>
      </c>
      <c r="G29" s="4"/>
    </row>
    <row r="30" spans="1:9" ht="15" customHeight="1" x14ac:dyDescent="0.25">
      <c r="A30" s="49" t="s">
        <v>612</v>
      </c>
      <c r="B30" s="60" t="s">
        <v>609</v>
      </c>
      <c r="C30" s="54" t="s">
        <v>613</v>
      </c>
      <c r="D30" s="53">
        <v>1651194931.26</v>
      </c>
      <c r="E30" s="53">
        <v>783783980.64999998</v>
      </c>
      <c r="F30" s="69">
        <f t="shared" si="2"/>
        <v>867410950.61000001</v>
      </c>
      <c r="G30" s="4"/>
    </row>
    <row r="31" spans="1:9" ht="24" customHeight="1" thickBot="1" x14ac:dyDescent="0.3">
      <c r="A31" s="49" t="s">
        <v>614</v>
      </c>
      <c r="B31" s="61" t="s">
        <v>609</v>
      </c>
      <c r="C31" s="62" t="s">
        <v>615</v>
      </c>
      <c r="D31" s="53">
        <v>1651194931.26</v>
      </c>
      <c r="E31" s="53">
        <v>783783980.64999998</v>
      </c>
      <c r="F31" s="68">
        <f>D31-E31</f>
        <v>867410950.61000001</v>
      </c>
      <c r="G31" s="4"/>
    </row>
    <row r="32" spans="1:9" ht="12.95" customHeight="1" x14ac:dyDescent="0.25">
      <c r="A32" s="18"/>
      <c r="B32" s="26"/>
      <c r="C32" s="26"/>
      <c r="D32" s="26"/>
      <c r="E32" s="26"/>
      <c r="F32" s="3"/>
      <c r="G32" s="4"/>
    </row>
    <row r="33" spans="1:7" hidden="1" x14ac:dyDescent="0.25">
      <c r="A33" s="7"/>
      <c r="B33" s="7"/>
      <c r="C33" s="7"/>
      <c r="D33" s="13"/>
      <c r="E33" s="13"/>
      <c r="F33" s="3" t="s">
        <v>233</v>
      </c>
      <c r="G33" s="4"/>
    </row>
  </sheetData>
  <customSheetViews>
    <customSheetView guid="{2F49ACB3-847C-412A-A39B-AEBBA0B0D67E}" showPageBreaks="1" fitToPage="1" hiddenRows="1">
      <selection activeCell="G5" sqref="G5"/>
      <pageMargins left="0.78749999999999998" right="0.59027779999999996" top="0.59027779999999996" bottom="0.39374999999999999" header="0" footer="0"/>
      <pageSetup paperSize="9" fitToWidth="2" fitToHeight="0" orientation="landscape" r:id="rId1"/>
      <headerFooter>
        <oddFooter>&amp;R&amp;D СТР. &amp;P</oddFooter>
        <evenFooter>&amp;R&amp;D СТР. &amp;P</evenFooter>
      </headerFooter>
    </customSheetView>
    <customSheetView guid="{29B26588-D14F-44BC-B5AA-37CFE4DD760B}" fitToPage="1" hiddenRows="1">
      <selection activeCell="F7" sqref="F7"/>
      <pageMargins left="0.78749999999999998" right="0.59027779999999996" top="0.59027779999999996" bottom="0.39374999999999999" header="0" footer="0"/>
      <pageSetup paperSize="9" fitToWidth="2" fitToHeight="0" orientation="landscape"/>
      <headerFooter>
        <oddFooter>&amp;R&amp;D СТР. &amp;P</oddFooter>
        <evenFooter>&amp;R&amp;D СТР. &amp;P</evenFooter>
      </headerFooter>
    </customSheetView>
    <customSheetView guid="{030EAB08-DD2D-438B-892F-DD81D336F9C4}" fitToPage="1" hiddenRows="1">
      <selection activeCell="G5" sqref="G5"/>
      <pageMargins left="0.78749999999999998" right="0.59027779999999996" top="0.59027779999999996" bottom="0.39374999999999999" header="0" footer="0"/>
      <pageSetup paperSize="9" fitToWidth="2" fitToHeight="0" orientation="landscape"/>
      <headerFooter>
        <oddFooter>&amp;R&amp;D СТР. &amp;P</oddFooter>
        <evenFooter>&amp;R&amp;D СТР. &amp;P</evenFooter>
      </headerFooter>
    </customSheetView>
    <customSheetView guid="{99FEDC55-639B-429C-9422-27A70BED512D}" showPageBreaks="1" fitToPage="1" hiddenRows="1">
      <selection activeCell="G5" sqref="G5"/>
      <pageMargins left="0.78749999999999998" right="0.59027779999999996" top="0.59027779999999996" bottom="0.39374999999999999" header="0" footer="0"/>
      <pageSetup paperSize="9" fitToWidth="2" fitToHeight="0" orientation="landscape" r:id="rId2"/>
      <headerFooter>
        <oddFooter>&amp;R&amp;D СТР. &amp;P</oddFooter>
        <evenFooter>&amp;R&amp;D СТР. &amp;P</evenFooter>
      </headerFooter>
    </customSheetView>
  </customSheetViews>
  <mergeCells count="8">
    <mergeCell ref="E4:E5"/>
    <mergeCell ref="F4:F5"/>
    <mergeCell ref="E2:F2"/>
    <mergeCell ref="A2:C2"/>
    <mergeCell ref="A4:A5"/>
    <mergeCell ref="B4:B5"/>
    <mergeCell ref="C4:C5"/>
    <mergeCell ref="D4:D5"/>
  </mergeCells>
  <pageMargins left="0.78749999999999998" right="0.59027779999999996" top="0.59027779999999996" bottom="0.39374999999999999" header="0" footer="0"/>
  <pageSetup paperSize="9" fitToWidth="2" fitToHeight="0" orientation="landscape" r:id="rId3"/>
  <headerFooter>
    <oddFooter>&amp;R&amp;D СТР. &amp;P</oddFooter>
    <evenFooter>&amp;R&amp;D СТР. &amp;P</even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D37408E-F828-44B1-A538-B78C4F4E99B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Доходы</vt:lpstr>
      <vt:lpstr>Расходы</vt:lpstr>
      <vt:lpstr>Источники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Богданова Юлия Владимировна</dc:creator>
  <cp:lastModifiedBy>Пономарева Ольга Юрьевна</cp:lastModifiedBy>
  <cp:lastPrinted>2018-08-10T03:44:52Z</cp:lastPrinted>
  <dcterms:created xsi:type="dcterms:W3CDTF">2018-07-12T02:53:08Z</dcterms:created>
  <dcterms:modified xsi:type="dcterms:W3CDTF">2019-07-12T03:01:42Z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C:\Users\Bogdanova\AppData\Local\Кейсистемс\Свод-СМАРТ\ReportManager\0503317G_20160101.xlsx</vt:lpwstr>
  </property>
  <property fmtid="{D5CDD505-2E9C-101B-9397-08002B2CF9AE}" pid="3" name="Report Name">
    <vt:lpwstr>C__Users_Bogdanova_AppData_Local_Кейсистемс_Свод-СМАРТ_ReportManager_0503317G_20160101.xlsx</vt:lpwstr>
  </property>
</Properties>
</file>