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calcChain.xml" ContentType="application/vnd.openxmlformats-officedocument.spreadsheetml.calcChain+xml"/>
  <Override PartName="/customXml/itemProps1.xml" ContentType="application/vnd.openxmlformats-officedocument.customXmlPropertie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5" rupBuild="28129"/>
  <workbookPr/>
  <mc:AlternateContent xmlns:mc="http://schemas.openxmlformats.org/markup-compatibility/2006">
    <mc:Choice Requires="x15">
      <x15ac:absPath xmlns:x15ac="http://schemas.microsoft.com/office/spreadsheetml/2010/11/ac" url="\\fserv\obmen\Щербакова Ю.В\"/>
    </mc:Choice>
  </mc:AlternateContent>
  <xr:revisionPtr revIDLastSave="0" documentId="8_{7E975073-F883-48C0-A5E9-D6626A289EB2}" xr6:coauthVersionLast="47" xr6:coauthVersionMax="47" xr10:uidLastSave="{00000000-0000-0000-0000-000000000000}"/>
  <bookViews>
    <workbookView xWindow="-108" yWindow="-108" windowWidth="23256" windowHeight="12720" activeTab="1" xr2:uid="{00000000-000D-0000-FFFF-FFFF00000000}"/>
  </bookViews>
  <sheets>
    <sheet name="Доходы" sheetId="1" r:id="rId1"/>
    <sheet name="Расходы " sheetId="75" r:id="rId2"/>
    <sheet name="Источники" sheetId="3" r:id="rId3"/>
  </sheets>
  <definedNames>
    <definedName name="Z_030EAB08_DD2D_438B_892F_DD81D336F9C4_.wvu.PrintTitles" localSheetId="0" hidden="1">Доходы!$13:$15</definedName>
    <definedName name="Z_030EAB08_DD2D_438B_892F_DD81D336F9C4_.wvu.PrintTitles" localSheetId="2" hidden="1">Источники!$1:$6</definedName>
    <definedName name="Z_030EAB08_DD2D_438B_892F_DD81D336F9C4_.wvu.Rows" localSheetId="0" hidden="1">Доходы!$3:$3,Доходы!#REF!</definedName>
    <definedName name="Z_030EAB08_DD2D_438B_892F_DD81D336F9C4_.wvu.Rows" localSheetId="2" hidden="1">Источники!$33:$33</definedName>
    <definedName name="Z_29B26588_D14F_44BC_B5AA_37CFE4DD760B_.wvu.PrintTitles" localSheetId="0" hidden="1">Доходы!$13:$15</definedName>
    <definedName name="Z_29B26588_D14F_44BC_B5AA_37CFE4DD760B_.wvu.PrintTitles" localSheetId="2" hidden="1">Источники!$1:$6</definedName>
    <definedName name="Z_29B26588_D14F_44BC_B5AA_37CFE4DD760B_.wvu.Rows" localSheetId="0" hidden="1">Доходы!$3:$3,Доходы!#REF!</definedName>
    <definedName name="Z_29B26588_D14F_44BC_B5AA_37CFE4DD760B_.wvu.Rows" localSheetId="2" hidden="1">Источники!$33:$33</definedName>
    <definedName name="Z_2F49ACB3_847C_412A_A39B_AEBBA0B0D67E_.wvu.PrintTitles" localSheetId="0" hidden="1">Доходы!$13:$15</definedName>
    <definedName name="Z_2F49ACB3_847C_412A_A39B_AEBBA0B0D67E_.wvu.PrintTitles" localSheetId="2" hidden="1">Источники!$1:$6</definedName>
    <definedName name="Z_2F49ACB3_847C_412A_A39B_AEBBA0B0D67E_.wvu.Rows" localSheetId="0" hidden="1">Доходы!$3:$3,Доходы!#REF!</definedName>
    <definedName name="Z_2F49ACB3_847C_412A_A39B_AEBBA0B0D67E_.wvu.Rows" localSheetId="2" hidden="1">Источники!$33:$33</definedName>
    <definedName name="Z_99FEDC55_639B_429C_9422_27A70BED512D_.wvu.PrintTitles" localSheetId="0" hidden="1">Доходы!$13:$15</definedName>
    <definedName name="Z_99FEDC55_639B_429C_9422_27A70BED512D_.wvu.PrintTitles" localSheetId="2" hidden="1">Источники!$1:$6</definedName>
    <definedName name="Z_99FEDC55_639B_429C_9422_27A70BED512D_.wvu.Rows" localSheetId="0" hidden="1">Доходы!$3:$3,Доходы!#REF!</definedName>
    <definedName name="Z_99FEDC55_639B_429C_9422_27A70BED512D_.wvu.Rows" localSheetId="2" hidden="1">Источники!$33:$33</definedName>
    <definedName name="_xlnm.Print_Titles" localSheetId="0">Доходы!$13:$15</definedName>
    <definedName name="_xlnm.Print_Titles" localSheetId="2">Источники!$1:$6</definedName>
  </definedNames>
  <calcPr calcId="191029"/>
  <customWorkbookViews>
    <customWorkbookView name="Богданова Юлия Владимировна - Личное представление" guid="{99FEDC55-639B-429C-9422-27A70BED512D}" mergeInterval="0" personalView="1" maximized="1" xWindow="1" yWindow="1" windowWidth="1280" windowHeight="794" activeSheetId="1"/>
    <customWorkbookView name="Березовская Анжелика Андреевна - Личное представление" guid="{030EAB08-DD2D-438B-892F-DD81D336F9C4}" mergeInterval="0" personalView="1" maximized="1" windowWidth="1436" windowHeight="605" activeSheetId="2"/>
    <customWorkbookView name="Пономарева Ольга Юрьевна - Личное представление" guid="{29B26588-D14F-44BC-B5AA-37CFE4DD760B}" mergeInterval="0" personalView="1" maximized="1" windowWidth="1596" windowHeight="675" activeSheetId="3"/>
    <customWorkbookView name="Юлия Владимировна Богданова - Личное представление" guid="{2F49ACB3-847C-412A-A39B-AEBBA0B0D67E}" mergeInterval="0" personalView="1" maximized="1" windowWidth="1436" windowHeight="611" activeSheetId="2"/>
  </customWorkbookViews>
</workbook>
</file>

<file path=xl/calcChain.xml><?xml version="1.0" encoding="utf-8"?>
<calcChain xmlns="http://schemas.openxmlformats.org/spreadsheetml/2006/main">
  <c r="F5" i="75" l="1"/>
  <c r="F6" i="75"/>
  <c r="F7" i="75"/>
  <c r="F8" i="75"/>
  <c r="F9" i="75"/>
  <c r="F10" i="75"/>
  <c r="F11" i="75"/>
  <c r="F12" i="75"/>
  <c r="F13" i="75"/>
  <c r="F14" i="75"/>
  <c r="F15" i="75"/>
  <c r="F16" i="75"/>
  <c r="F17" i="75"/>
  <c r="F18" i="75"/>
  <c r="F19" i="75"/>
  <c r="F20" i="75"/>
  <c r="F21" i="75"/>
  <c r="F22" i="75"/>
  <c r="F23" i="75"/>
  <c r="F24" i="75"/>
  <c r="F25" i="75"/>
  <c r="F26" i="75"/>
  <c r="F27" i="75"/>
  <c r="F28" i="75"/>
  <c r="F29" i="75"/>
  <c r="F30" i="75"/>
  <c r="F31" i="75"/>
  <c r="F32" i="75"/>
  <c r="F33" i="75"/>
  <c r="F34" i="75"/>
  <c r="F35" i="75"/>
  <c r="F36" i="75"/>
  <c r="F37" i="75"/>
  <c r="F38" i="75"/>
  <c r="F39" i="75"/>
  <c r="F40" i="75"/>
  <c r="F41" i="75"/>
  <c r="F42" i="75"/>
  <c r="F43" i="75"/>
  <c r="F44" i="75"/>
  <c r="F45" i="75"/>
  <c r="F46" i="75"/>
  <c r="F47" i="75"/>
  <c r="F48" i="75"/>
  <c r="F49" i="75"/>
  <c r="F50" i="75"/>
  <c r="F51" i="75"/>
  <c r="F52" i="75"/>
  <c r="F53" i="75"/>
  <c r="F54" i="75"/>
  <c r="F55" i="75"/>
  <c r="F56" i="75"/>
  <c r="F57" i="75"/>
  <c r="F58" i="75"/>
  <c r="F59" i="75"/>
  <c r="F60" i="75"/>
  <c r="F61" i="75"/>
  <c r="F62" i="75"/>
  <c r="F63" i="75"/>
  <c r="F64" i="75"/>
  <c r="F65" i="75"/>
  <c r="F66" i="75"/>
  <c r="F67" i="75"/>
  <c r="F68" i="75"/>
  <c r="F69" i="75"/>
  <c r="F70" i="75"/>
  <c r="F71" i="75"/>
  <c r="F72" i="75"/>
  <c r="F73" i="75"/>
  <c r="F74" i="75"/>
  <c r="F75" i="75"/>
  <c r="F76" i="75"/>
  <c r="F77" i="75"/>
  <c r="F78" i="75"/>
  <c r="F79" i="75"/>
  <c r="F80" i="75"/>
  <c r="F81" i="75"/>
  <c r="F82" i="75"/>
  <c r="F83" i="75"/>
  <c r="F84" i="75"/>
  <c r="F85" i="75"/>
  <c r="F86" i="75"/>
  <c r="F87" i="75"/>
  <c r="F88" i="75"/>
  <c r="F89" i="75"/>
  <c r="F90" i="75"/>
  <c r="F91" i="75"/>
  <c r="F92" i="75"/>
  <c r="F93" i="75"/>
  <c r="F94" i="75"/>
  <c r="F95" i="75"/>
  <c r="F96" i="75"/>
  <c r="F97" i="75"/>
  <c r="F98" i="75"/>
  <c r="F99" i="75"/>
  <c r="F100" i="75"/>
  <c r="F101" i="75"/>
  <c r="F102" i="75"/>
  <c r="F103" i="75"/>
  <c r="F104" i="75"/>
  <c r="F105" i="75"/>
  <c r="F106" i="75"/>
  <c r="F107" i="75"/>
  <c r="F108" i="75"/>
  <c r="F109" i="75"/>
  <c r="F110" i="75"/>
  <c r="F111" i="75"/>
  <c r="F112" i="75"/>
  <c r="F113" i="75"/>
  <c r="F114" i="75"/>
  <c r="F115" i="75"/>
  <c r="F116" i="75"/>
  <c r="F117" i="75"/>
  <c r="F118" i="75"/>
  <c r="F119" i="75"/>
  <c r="F120" i="75"/>
  <c r="F121" i="75"/>
  <c r="F122" i="75"/>
  <c r="F123" i="75"/>
  <c r="F124" i="75"/>
  <c r="F125" i="75"/>
  <c r="F126" i="75"/>
  <c r="F127" i="75"/>
  <c r="F128" i="75"/>
  <c r="F129" i="75"/>
  <c r="F130" i="75"/>
  <c r="F131" i="75"/>
  <c r="F132" i="75"/>
  <c r="F133" i="75"/>
  <c r="F134" i="75"/>
  <c r="F135" i="75"/>
  <c r="F136" i="75"/>
  <c r="F137" i="75"/>
  <c r="F138" i="75"/>
  <c r="F139" i="75"/>
  <c r="F140" i="75"/>
  <c r="F141" i="75"/>
  <c r="F142" i="75"/>
  <c r="F143" i="75"/>
  <c r="F144" i="75"/>
  <c r="F145" i="75"/>
  <c r="F146" i="75"/>
  <c r="F147" i="75"/>
  <c r="F148" i="75"/>
  <c r="F149" i="75"/>
  <c r="F150" i="75"/>
  <c r="F151" i="75"/>
  <c r="F152" i="75"/>
  <c r="F153" i="75"/>
  <c r="F154" i="75"/>
  <c r="F155" i="75"/>
  <c r="F156" i="75"/>
  <c r="F157" i="75"/>
  <c r="F158" i="75"/>
  <c r="F159" i="75"/>
  <c r="F160" i="75"/>
  <c r="F161" i="75"/>
  <c r="F162" i="75"/>
  <c r="F163" i="75"/>
  <c r="F164" i="75"/>
  <c r="F165" i="75"/>
  <c r="F166" i="75"/>
  <c r="F167" i="75"/>
  <c r="F168" i="75"/>
  <c r="F169" i="75"/>
  <c r="F170" i="75"/>
  <c r="F171" i="75"/>
  <c r="F172" i="75"/>
  <c r="F173" i="75"/>
  <c r="F174" i="75"/>
  <c r="F175" i="75"/>
  <c r="F176" i="75"/>
  <c r="F177" i="75"/>
  <c r="F178" i="75"/>
  <c r="F179" i="75"/>
  <c r="F180" i="75"/>
  <c r="F181" i="75"/>
  <c r="F182" i="75"/>
  <c r="F183" i="75"/>
  <c r="F184" i="75"/>
  <c r="F185" i="75"/>
  <c r="F186" i="75"/>
  <c r="F187" i="75"/>
  <c r="F188" i="75"/>
  <c r="F189" i="75"/>
  <c r="F190" i="75"/>
  <c r="F191" i="75"/>
  <c r="F192" i="75"/>
  <c r="F193" i="75"/>
  <c r="F194" i="75"/>
  <c r="F195" i="75"/>
  <c r="F196" i="75"/>
  <c r="F197" i="75"/>
  <c r="F198" i="75"/>
  <c r="F199" i="75"/>
  <c r="F200" i="75"/>
  <c r="F201" i="75"/>
  <c r="F202" i="75"/>
  <c r="F203" i="75"/>
  <c r="F204" i="75"/>
  <c r="F205" i="75"/>
  <c r="F206" i="75"/>
  <c r="F207" i="75"/>
  <c r="F208" i="75"/>
  <c r="F209" i="75"/>
  <c r="F210" i="75"/>
  <c r="F211" i="75"/>
  <c r="F212" i="75"/>
  <c r="F213" i="75"/>
  <c r="F214" i="75"/>
  <c r="F215" i="75"/>
  <c r="F216" i="75"/>
  <c r="F217" i="75"/>
  <c r="F218" i="75"/>
  <c r="F219" i="75"/>
  <c r="F220" i="75"/>
  <c r="F221" i="75"/>
  <c r="F222" i="75"/>
  <c r="F223" i="75"/>
  <c r="F224" i="75"/>
  <c r="F225" i="75"/>
  <c r="F226" i="75"/>
  <c r="F227" i="75"/>
  <c r="F228" i="75"/>
  <c r="F229" i="75"/>
  <c r="F230" i="75"/>
  <c r="F231" i="75"/>
  <c r="F232" i="75"/>
  <c r="F233" i="75"/>
  <c r="F234" i="75"/>
  <c r="F235" i="75"/>
  <c r="F236" i="75"/>
  <c r="F237" i="75"/>
  <c r="F238" i="75"/>
  <c r="F239" i="75"/>
  <c r="F240" i="75"/>
  <c r="F241" i="75"/>
  <c r="F242" i="75"/>
  <c r="F243" i="75"/>
  <c r="F244" i="75"/>
  <c r="F245" i="75"/>
  <c r="F246" i="75"/>
  <c r="F247" i="75"/>
  <c r="F248" i="75"/>
  <c r="F249" i="75"/>
  <c r="F250" i="75"/>
  <c r="F251" i="75"/>
  <c r="F252" i="75"/>
  <c r="F253" i="75"/>
  <c r="F254" i="75"/>
  <c r="F255" i="75"/>
  <c r="F256" i="75"/>
  <c r="F257" i="75"/>
  <c r="F258" i="75"/>
  <c r="F259" i="75"/>
  <c r="F260" i="75"/>
  <c r="F261" i="75"/>
  <c r="F262" i="75"/>
  <c r="F263" i="75"/>
  <c r="F264" i="75"/>
  <c r="F265" i="75"/>
  <c r="F266" i="75"/>
  <c r="F267" i="75"/>
  <c r="F268" i="75"/>
  <c r="F269" i="75"/>
  <c r="F270" i="75"/>
  <c r="F271" i="75"/>
  <c r="F272" i="75"/>
  <c r="F273" i="75"/>
  <c r="F274" i="75"/>
  <c r="F275" i="75"/>
  <c r="F276" i="75"/>
  <c r="F277" i="75"/>
  <c r="F278" i="75"/>
  <c r="F279" i="75"/>
  <c r="F280" i="75"/>
  <c r="F281" i="75"/>
  <c r="F282" i="75"/>
  <c r="F283" i="75"/>
  <c r="F284" i="75"/>
  <c r="F285" i="75"/>
  <c r="F286" i="75"/>
  <c r="F287" i="75"/>
  <c r="F288" i="75"/>
  <c r="F289" i="75"/>
  <c r="F290" i="75"/>
  <c r="F291" i="75"/>
  <c r="F292" i="75"/>
  <c r="F293" i="75"/>
  <c r="F294" i="75"/>
  <c r="F295" i="75"/>
  <c r="F296" i="75"/>
  <c r="F297" i="75"/>
  <c r="F298" i="75"/>
  <c r="F299" i="75"/>
  <c r="F300" i="75"/>
  <c r="F301" i="75"/>
  <c r="F302" i="75"/>
  <c r="F303" i="75"/>
  <c r="F304" i="75"/>
  <c r="F305" i="75"/>
  <c r="F306" i="75"/>
  <c r="F307" i="75"/>
  <c r="F308" i="75"/>
  <c r="F309" i="75"/>
  <c r="F310" i="75"/>
  <c r="F311" i="75"/>
  <c r="F312" i="75"/>
  <c r="F313" i="75"/>
  <c r="F314" i="75"/>
  <c r="F315" i="75"/>
  <c r="F316" i="75"/>
  <c r="F317" i="75"/>
  <c r="F318" i="75"/>
  <c r="F319" i="75"/>
  <c r="F320" i="75"/>
  <c r="F321" i="75"/>
  <c r="F322" i="75"/>
  <c r="F323" i="75"/>
  <c r="F324" i="75"/>
  <c r="F325" i="75"/>
  <c r="F326" i="75"/>
  <c r="F327" i="75"/>
  <c r="F328" i="75"/>
  <c r="F329" i="75"/>
  <c r="F330" i="75"/>
  <c r="F331" i="75"/>
  <c r="F332" i="75"/>
  <c r="F333" i="75"/>
  <c r="F334" i="75"/>
  <c r="F335" i="75"/>
  <c r="F336" i="75"/>
  <c r="F337" i="75"/>
  <c r="F338" i="75"/>
  <c r="F339" i="75"/>
  <c r="F340" i="75"/>
  <c r="F341" i="75"/>
  <c r="F342" i="75"/>
  <c r="F343" i="75"/>
  <c r="F344" i="75"/>
  <c r="F345" i="75"/>
  <c r="F346" i="75"/>
  <c r="F347" i="75"/>
  <c r="F348" i="75"/>
  <c r="F349" i="75"/>
  <c r="F350" i="75"/>
  <c r="F351" i="75"/>
  <c r="F352" i="75"/>
  <c r="F353" i="75"/>
  <c r="F354" i="75"/>
  <c r="F355" i="75"/>
  <c r="F356" i="75"/>
  <c r="F357" i="75"/>
  <c r="F358" i="75"/>
  <c r="F359" i="75"/>
  <c r="F360" i="75"/>
  <c r="F361" i="75"/>
  <c r="F362" i="75"/>
  <c r="F363" i="75"/>
  <c r="F364" i="75"/>
  <c r="F365" i="75"/>
  <c r="F366" i="75"/>
  <c r="F367" i="75"/>
  <c r="F368" i="75"/>
  <c r="F369" i="75"/>
  <c r="F370" i="75"/>
  <c r="F371" i="75"/>
  <c r="F372" i="75"/>
  <c r="F373" i="75"/>
  <c r="F374" i="75"/>
  <c r="F375" i="75"/>
  <c r="F4" i="75"/>
  <c r="F186" i="1"/>
  <c r="F183" i="1"/>
  <c r="F184" i="1"/>
  <c r="F185" i="1"/>
  <c r="F138" i="1"/>
  <c r="F136" i="1"/>
  <c r="F134" i="1"/>
  <c r="F133" i="1"/>
  <c r="F99" i="1"/>
  <c r="F86" i="1"/>
  <c r="F85" i="1"/>
  <c r="F25" i="1"/>
  <c r="F24" i="1"/>
  <c r="F23" i="1"/>
  <c r="F181" i="1"/>
  <c r="F182" i="1"/>
  <c r="F179" i="1"/>
  <c r="F180" i="1"/>
  <c r="F174" i="1"/>
  <c r="F175" i="1"/>
  <c r="F172" i="1"/>
  <c r="F173" i="1"/>
  <c r="F137" i="1"/>
  <c r="F121" i="1"/>
  <c r="F122" i="1"/>
  <c r="F102" i="1"/>
  <c r="F101" i="1"/>
  <c r="F91" i="1"/>
  <c r="F92" i="1"/>
  <c r="F62" i="1"/>
  <c r="F63" i="1"/>
  <c r="F178" i="1"/>
  <c r="F171" i="1"/>
  <c r="F100" i="1"/>
  <c r="F176" i="1"/>
  <c r="F177" i="1"/>
  <c r="F169" i="1"/>
  <c r="F168" i="1"/>
  <c r="F166" i="1"/>
  <c r="F165" i="1"/>
  <c r="F80" i="1"/>
  <c r="F81" i="1"/>
  <c r="F82" i="1"/>
  <c r="F83" i="1"/>
  <c r="F47" i="1"/>
  <c r="F46" i="1"/>
  <c r="F170" i="1"/>
  <c r="F167" i="1"/>
  <c r="F150" i="1"/>
  <c r="F142" i="1"/>
  <c r="F143" i="1"/>
  <c r="F145" i="1"/>
  <c r="F146" i="1"/>
  <c r="F115" i="1"/>
  <c r="F116" i="1"/>
  <c r="F107" i="1"/>
  <c r="F108" i="1"/>
  <c r="F109" i="1"/>
  <c r="F110" i="1"/>
  <c r="F79" i="1"/>
  <c r="F78" i="1"/>
  <c r="F76" i="1"/>
  <c r="F56" i="1"/>
  <c r="F55" i="1"/>
  <c r="F49" i="1"/>
  <c r="F48" i="1"/>
  <c r="F42" i="1"/>
  <c r="F43" i="1"/>
  <c r="F34" i="1"/>
  <c r="F35" i="1"/>
  <c r="F28" i="1"/>
  <c r="F29" i="1"/>
  <c r="F30" i="1"/>
  <c r="F31" i="1"/>
  <c r="F21" i="1"/>
  <c r="F19" i="1"/>
  <c r="F20" i="1"/>
  <c r="F61" i="1"/>
  <c r="F59" i="1"/>
  <c r="F58" i="1"/>
  <c r="F57" i="1"/>
  <c r="F40" i="1"/>
  <c r="F41" i="1"/>
  <c r="F157" i="1"/>
  <c r="F158" i="1"/>
  <c r="F163" i="1"/>
  <c r="F164" i="1"/>
  <c r="F159" i="1"/>
  <c r="F162" i="1"/>
  <c r="F155" i="1"/>
  <c r="F152" i="1"/>
  <c r="F153" i="1"/>
  <c r="F154" i="1"/>
  <c r="F38" i="1"/>
  <c r="F39" i="1"/>
  <c r="F18" i="1"/>
  <c r="F22" i="1"/>
  <c r="F147" i="1" l="1"/>
  <c r="F148" i="1"/>
  <c r="F149" i="1"/>
  <c r="F32" i="1" l="1"/>
  <c r="F33" i="1"/>
  <c r="F60" i="1"/>
  <c r="F151" i="1"/>
  <c r="F156" i="1"/>
  <c r="F160" i="1"/>
  <c r="F161" i="1"/>
  <c r="F7" i="3" l="1"/>
  <c r="F9" i="3"/>
  <c r="F17" i="3" l="1"/>
  <c r="F18" i="3"/>
  <c r="F19" i="3"/>
  <c r="F16" i="3"/>
  <c r="F23" i="3" l="1"/>
  <c r="F22" i="3"/>
  <c r="F33" i="3" l="1"/>
  <c r="F32" i="3" l="1"/>
  <c r="F16" i="1" l="1"/>
  <c r="F12" i="3" l="1"/>
  <c r="F13" i="3"/>
  <c r="F14" i="3"/>
  <c r="F15" i="3"/>
  <c r="F11" i="3"/>
  <c r="F25" i="3" l="1"/>
  <c r="F26" i="3"/>
  <c r="F27" i="3"/>
  <c r="F24" i="3"/>
  <c r="F28" i="3" l="1"/>
  <c r="F29" i="3"/>
  <c r="F30" i="3"/>
  <c r="F31" i="3"/>
</calcChain>
</file>

<file path=xl/sharedStrings.xml><?xml version="1.0" encoding="utf-8"?>
<sst xmlns="http://schemas.openxmlformats.org/spreadsheetml/2006/main" count="1873" uniqueCount="918">
  <si>
    <t xml:space="preserve">Форма по ОКУД  </t>
  </si>
  <si>
    <t xml:space="preserve">                   Дата  </t>
  </si>
  <si>
    <t xml:space="preserve">Наименование финансового органа </t>
  </si>
  <si>
    <t>Шелеховский муниципальный район</t>
  </si>
  <si>
    <t xml:space="preserve">             по ОКПО  </t>
  </si>
  <si>
    <t xml:space="preserve">Наименование бюджета </t>
  </si>
  <si>
    <t xml:space="preserve">Собственный бюджет                                                                                                                                                                                                                                        </t>
  </si>
  <si>
    <t xml:space="preserve">             по ОКТМО  </t>
  </si>
  <si>
    <t>25655000</t>
  </si>
  <si>
    <t>Периодичность: месячная, квартальная, годовая</t>
  </si>
  <si>
    <t xml:space="preserve">Единица измерения:  руб. </t>
  </si>
  <si>
    <t xml:space="preserve">             по ОКЕИ  </t>
  </si>
  <si>
    <t>383</t>
  </si>
  <si>
    <t xml:space="preserve">                                                               1. Доходы бюджета</t>
  </si>
  <si>
    <t>Наименование 
показателя</t>
  </si>
  <si>
    <t>Код стро-ки</t>
  </si>
  <si>
    <t>Код дохода по бюджетной классификации</t>
  </si>
  <si>
    <t>Утвержденные бюджетные назначения</t>
  </si>
  <si>
    <t>Исполнено</t>
  </si>
  <si>
    <t>1</t>
  </si>
  <si>
    <t>2</t>
  </si>
  <si>
    <t>3</t>
  </si>
  <si>
    <t>4</t>
  </si>
  <si>
    <t>5</t>
  </si>
  <si>
    <t>6</t>
  </si>
  <si>
    <t>010</t>
  </si>
  <si>
    <t>х</t>
  </si>
  <si>
    <t>-</t>
  </si>
  <si>
    <t xml:space="preserve">в том числе: </t>
  </si>
  <si>
    <t xml:space="preserve"> 000 1000000000 0000 000</t>
  </si>
  <si>
    <t xml:space="preserve"> 000 1010000000 0000 000</t>
  </si>
  <si>
    <t xml:space="preserve"> 000 1010200001 0000 110</t>
  </si>
  <si>
    <t xml:space="preserve"> 000 1010201001 0000 110</t>
  </si>
  <si>
    <t xml:space="preserve"> 000 1010202001 0000 110</t>
  </si>
  <si>
    <t xml:space="preserve"> 000 1010203001 0000 110</t>
  </si>
  <si>
    <t xml:space="preserve"> 000 1010204001 0000 110</t>
  </si>
  <si>
    <t xml:space="preserve"> 000 1050000000 0000 000</t>
  </si>
  <si>
    <t xml:space="preserve"> 000 1050100000 0000 110</t>
  </si>
  <si>
    <t xml:space="preserve"> 000 1050101001 0000 110</t>
  </si>
  <si>
    <t xml:space="preserve"> 000 1050101101 0000 110</t>
  </si>
  <si>
    <t xml:space="preserve"> 000 1050102001 0000 110</t>
  </si>
  <si>
    <t xml:space="preserve"> 000 1050102101 0000 110</t>
  </si>
  <si>
    <t xml:space="preserve"> 000 1050200002 0000 110</t>
  </si>
  <si>
    <t xml:space="preserve"> 000 1050201002 0000 110</t>
  </si>
  <si>
    <t xml:space="preserve"> 000 1050300001 0000 110</t>
  </si>
  <si>
    <t xml:space="preserve"> 000 1050301001 0000 110</t>
  </si>
  <si>
    <t xml:space="preserve"> 000 1050400002 0000 110</t>
  </si>
  <si>
    <t xml:space="preserve"> 000 1050402002 0000 110</t>
  </si>
  <si>
    <t xml:space="preserve"> 000 1080000000 0000 000</t>
  </si>
  <si>
    <t xml:space="preserve"> 000 1080300001 0000 110</t>
  </si>
  <si>
    <t xml:space="preserve"> 000 1080301001 0000 110</t>
  </si>
  <si>
    <t xml:space="preserve"> 000 1110000000 0000 000</t>
  </si>
  <si>
    <t xml:space="preserve"> 000 1110500000 0000 120</t>
  </si>
  <si>
    <t xml:space="preserve"> 000 1110501000 0000 120</t>
  </si>
  <si>
    <t xml:space="preserve"> 000 1110501305 0000 120</t>
  </si>
  <si>
    <t xml:space="preserve"> 000 1110501313 0000 120</t>
  </si>
  <si>
    <t xml:space="preserve"> 000 1110502000 0000 120</t>
  </si>
  <si>
    <t xml:space="preserve"> 000 1110502505 0000 120</t>
  </si>
  <si>
    <t xml:space="preserve"> 000 1110503000 0000 120</t>
  </si>
  <si>
    <t xml:space="preserve"> 000 1110503505 0000 120</t>
  </si>
  <si>
    <t xml:space="preserve"> 000 1110700000 0000 120</t>
  </si>
  <si>
    <t xml:space="preserve"> 000 1110701000 0000 120</t>
  </si>
  <si>
    <t xml:space="preserve"> 000 1110701505 0000 120</t>
  </si>
  <si>
    <t xml:space="preserve"> 000 1110900000 0000 120</t>
  </si>
  <si>
    <t xml:space="preserve"> 000 1110904000 0000 120</t>
  </si>
  <si>
    <t xml:space="preserve"> 000 1110904505 0000 120</t>
  </si>
  <si>
    <t xml:space="preserve"> 000 1120000000 0000 000</t>
  </si>
  <si>
    <t xml:space="preserve"> 000 1120100001 0000 120</t>
  </si>
  <si>
    <t xml:space="preserve"> 000 1120101001 0000 120</t>
  </si>
  <si>
    <t xml:space="preserve"> 000 1120103001 0000 120</t>
  </si>
  <si>
    <t xml:space="preserve"> 000 1120104001 0000 120</t>
  </si>
  <si>
    <t xml:space="preserve"> 000 1120104101 0000 120</t>
  </si>
  <si>
    <t xml:space="preserve"> 000 1130000000 0000 000</t>
  </si>
  <si>
    <t xml:space="preserve"> 000 1130100000 0000 130</t>
  </si>
  <si>
    <t xml:space="preserve"> 000 1130199000 0000 130</t>
  </si>
  <si>
    <t xml:space="preserve"> 000 1130199505 0000 130</t>
  </si>
  <si>
    <t xml:space="preserve"> 000 1130200000 0000 130</t>
  </si>
  <si>
    <t xml:space="preserve"> 000 1130206000 0000 130</t>
  </si>
  <si>
    <t xml:space="preserve"> 000 1130206505 0000 130</t>
  </si>
  <si>
    <t xml:space="preserve"> 000 1130299000 0000 130</t>
  </si>
  <si>
    <t xml:space="preserve"> 000 1130299505 0000 130</t>
  </si>
  <si>
    <t xml:space="preserve"> 000 1140000000 0000 000</t>
  </si>
  <si>
    <t xml:space="preserve"> 000 1140200000 0000 000</t>
  </si>
  <si>
    <t xml:space="preserve"> 000 1140600000 0000 430</t>
  </si>
  <si>
    <t xml:space="preserve"> 000 1140601000 0000 430</t>
  </si>
  <si>
    <t xml:space="preserve"> 000 1140601305 0000 430</t>
  </si>
  <si>
    <t xml:space="preserve"> 000 1140601313 0000 430</t>
  </si>
  <si>
    <t xml:space="preserve"> 000 1160000000 0000 000</t>
  </si>
  <si>
    <t xml:space="preserve"> 000 1170000000 0000 000</t>
  </si>
  <si>
    <t xml:space="preserve"> 000 1170500000 0000 180</t>
  </si>
  <si>
    <t xml:space="preserve"> 000 1170505005 0000 180</t>
  </si>
  <si>
    <t xml:space="preserve"> 000 2000000000 0000 000</t>
  </si>
  <si>
    <t xml:space="preserve"> 000 2020000000 0000 000</t>
  </si>
  <si>
    <t xml:space="preserve"> 000 2070000000 0000 000</t>
  </si>
  <si>
    <t xml:space="preserve"> 000 2190000000 0000 000</t>
  </si>
  <si>
    <t>200</t>
  </si>
  <si>
    <t xml:space="preserve"> 000 0100 0000000000 000</t>
  </si>
  <si>
    <t xml:space="preserve"> 000 0102 0000000000 000</t>
  </si>
  <si>
    <t xml:space="preserve"> 000 0102 0000000000 100</t>
  </si>
  <si>
    <t xml:space="preserve"> 000 0102 0000000000 120</t>
  </si>
  <si>
    <t xml:space="preserve"> 000 0102 0000000000 121</t>
  </si>
  <si>
    <t xml:space="preserve"> 000 0102 0000000000 129</t>
  </si>
  <si>
    <t xml:space="preserve"> 000 0104 0000000000 000</t>
  </si>
  <si>
    <t xml:space="preserve"> 000 0104 0000000000 100</t>
  </si>
  <si>
    <t xml:space="preserve"> 000 0104 0000000000 120</t>
  </si>
  <si>
    <t xml:space="preserve"> 000 0104 0000000000 121</t>
  </si>
  <si>
    <t xml:space="preserve"> 000 0104 0000000000 129</t>
  </si>
  <si>
    <t xml:space="preserve"> 000 0104 0000000000 200</t>
  </si>
  <si>
    <t xml:space="preserve"> 000 0104 0000000000 240</t>
  </si>
  <si>
    <t xml:space="preserve"> 000 0104 0000000000 244</t>
  </si>
  <si>
    <t xml:space="preserve"> 000 0104 0000000000 800</t>
  </si>
  <si>
    <t xml:space="preserve"> 000 0104 0000000000 850</t>
  </si>
  <si>
    <t xml:space="preserve"> 000 0104 0000000000 852</t>
  </si>
  <si>
    <t xml:space="preserve"> 000 0104 0000000000 853</t>
  </si>
  <si>
    <t xml:space="preserve"> 000 0105 0000000000 000</t>
  </si>
  <si>
    <t xml:space="preserve"> 000 0105 0000000000 200</t>
  </si>
  <si>
    <t xml:space="preserve"> 000 0105 0000000000 240</t>
  </si>
  <si>
    <t xml:space="preserve"> 000 0105 0000000000 244</t>
  </si>
  <si>
    <t xml:space="preserve"> 000 0106 0000000000 000</t>
  </si>
  <si>
    <t xml:space="preserve"> 000 0106 0000000000 100</t>
  </si>
  <si>
    <t xml:space="preserve"> 000 0106 0000000000 120</t>
  </si>
  <si>
    <t xml:space="preserve"> 000 0106 0000000000 121</t>
  </si>
  <si>
    <t xml:space="preserve"> 000 0106 0000000000 129</t>
  </si>
  <si>
    <t xml:space="preserve"> 000 0106 0000000000 200</t>
  </si>
  <si>
    <t xml:space="preserve"> 000 0106 0000000000 240</t>
  </si>
  <si>
    <t xml:space="preserve"> 000 0106 0000000000 244</t>
  </si>
  <si>
    <t xml:space="preserve"> 000 0106 0000000000 800</t>
  </si>
  <si>
    <t xml:space="preserve"> 000 0106 0000000000 850</t>
  </si>
  <si>
    <t xml:space="preserve"> 000 0106 0000000000 853</t>
  </si>
  <si>
    <t xml:space="preserve"> 000 0111 0000000000 000</t>
  </si>
  <si>
    <t xml:space="preserve"> 000 0111 0000000000 800</t>
  </si>
  <si>
    <t xml:space="preserve"> 000 0111 0000000000 870</t>
  </si>
  <si>
    <t xml:space="preserve"> 000 0113 0000000000 000</t>
  </si>
  <si>
    <t xml:space="preserve"> 000 0113 0000000000 100</t>
  </si>
  <si>
    <t xml:space="preserve"> 000 0113 0000000000 120</t>
  </si>
  <si>
    <t xml:space="preserve"> 000 0113 0000000000 121</t>
  </si>
  <si>
    <t xml:space="preserve"> 000 0113 0000000000 129</t>
  </si>
  <si>
    <t xml:space="preserve"> 000 0113 0000000000 200</t>
  </si>
  <si>
    <t xml:space="preserve"> 000 0113 0000000000 240</t>
  </si>
  <si>
    <t xml:space="preserve"> 000 0113 0000000000 244</t>
  </si>
  <si>
    <t xml:space="preserve"> 000 0113 0000000000 800</t>
  </si>
  <si>
    <t xml:space="preserve"> 000 0113 0000000000 850</t>
  </si>
  <si>
    <t xml:space="preserve"> 000 0113 0000000000 853</t>
  </si>
  <si>
    <t xml:space="preserve"> 000 0300 0000000000 000</t>
  </si>
  <si>
    <t xml:space="preserve"> 000 0400 0000000000 000</t>
  </si>
  <si>
    <t xml:space="preserve"> 000 0412 0000000000 000</t>
  </si>
  <si>
    <t xml:space="preserve"> 000 0412 0000000000 200</t>
  </si>
  <si>
    <t xml:space="preserve"> 000 0412 0000000000 240</t>
  </si>
  <si>
    <t xml:space="preserve"> 000 0412 0000000000 244</t>
  </si>
  <si>
    <t xml:space="preserve"> 000 0500 0000000000 000</t>
  </si>
  <si>
    <t xml:space="preserve"> 000 0501 0000000000 000</t>
  </si>
  <si>
    <t xml:space="preserve"> 000 0501 0000000000 200</t>
  </si>
  <si>
    <t xml:space="preserve"> 000 0501 0000000000 240</t>
  </si>
  <si>
    <t xml:space="preserve"> 000 0501 0000000000 244</t>
  </si>
  <si>
    <t xml:space="preserve"> 000 0502 0000000000 000</t>
  </si>
  <si>
    <t xml:space="preserve"> 000 0502 0000000000 200</t>
  </si>
  <si>
    <t xml:space="preserve"> 000 0502 0000000000 240</t>
  </si>
  <si>
    <t xml:space="preserve"> 000 0502 0000000000 244</t>
  </si>
  <si>
    <t xml:space="preserve"> 000 0700 0000000000 000</t>
  </si>
  <si>
    <t xml:space="preserve"> 000 0701 0000000000 000</t>
  </si>
  <si>
    <t xml:space="preserve"> 000 0701 0000000000 100</t>
  </si>
  <si>
    <t xml:space="preserve"> 000 0701 0000000000 110</t>
  </si>
  <si>
    <t xml:space="preserve"> 000 0701 0000000000 111</t>
  </si>
  <si>
    <t xml:space="preserve"> 000 0701 0000000000 119</t>
  </si>
  <si>
    <t xml:space="preserve"> 000 0701 0000000000 200</t>
  </si>
  <si>
    <t xml:space="preserve"> 000 0701 0000000000 240</t>
  </si>
  <si>
    <t xml:space="preserve"> 000 0701 0000000000 244</t>
  </si>
  <si>
    <t xml:space="preserve"> 000 0701 0000000000 800</t>
  </si>
  <si>
    <t xml:space="preserve"> 000 0701 0000000000 850</t>
  </si>
  <si>
    <t xml:space="preserve"> 000 0701 0000000000 851</t>
  </si>
  <si>
    <t xml:space="preserve"> 000 0702 0000000000 000</t>
  </si>
  <si>
    <t xml:space="preserve"> 000 0702 0000000000 100</t>
  </si>
  <si>
    <t xml:space="preserve"> 000 0702 0000000000 110</t>
  </si>
  <si>
    <t xml:space="preserve"> 000 0702 0000000000 111</t>
  </si>
  <si>
    <t xml:space="preserve"> 000 0702 0000000000 112</t>
  </si>
  <si>
    <t xml:space="preserve"> 000 0702 0000000000 119</t>
  </si>
  <si>
    <t xml:space="preserve"> 000 0702 0000000000 200</t>
  </si>
  <si>
    <t xml:space="preserve"> 000 0702 0000000000 240</t>
  </si>
  <si>
    <t xml:space="preserve"> 000 0702 0000000000 243</t>
  </si>
  <si>
    <t xml:space="preserve"> 000 0702 0000000000 244</t>
  </si>
  <si>
    <t xml:space="preserve"> 000 0702 0000000000 400</t>
  </si>
  <si>
    <t xml:space="preserve"> 000 0702 0000000000 410</t>
  </si>
  <si>
    <t xml:space="preserve"> 000 0702 0000000000 414</t>
  </si>
  <si>
    <t xml:space="preserve"> 000 0702 0000000000 600</t>
  </si>
  <si>
    <t xml:space="preserve"> 000 0702 0000000000 610</t>
  </si>
  <si>
    <t xml:space="preserve"> 000 0702 0000000000 611</t>
  </si>
  <si>
    <t xml:space="preserve"> 000 0702 0000000000 612</t>
  </si>
  <si>
    <t xml:space="preserve"> 000 0702 0000000000 800</t>
  </si>
  <si>
    <t xml:space="preserve"> 000 0702 0000000000 850</t>
  </si>
  <si>
    <t xml:space="preserve"> 000 0702 0000000000 851</t>
  </si>
  <si>
    <t xml:space="preserve"> 000 0702 0000000000 852</t>
  </si>
  <si>
    <t xml:space="preserve"> 000 0703 0000000000 000</t>
  </si>
  <si>
    <t xml:space="preserve"> 000 0703 0000000000 100</t>
  </si>
  <si>
    <t xml:space="preserve"> 000 0703 0000000000 110</t>
  </si>
  <si>
    <t xml:space="preserve"> 000 0703 0000000000 111</t>
  </si>
  <si>
    <t xml:space="preserve"> 000 0703 0000000000 119</t>
  </si>
  <si>
    <t xml:space="preserve"> 000 0703 0000000000 200</t>
  </si>
  <si>
    <t xml:space="preserve"> 000 0703 0000000000 240</t>
  </si>
  <si>
    <t xml:space="preserve"> 000 0703 0000000000 244</t>
  </si>
  <si>
    <t xml:space="preserve"> 000 0703 0000000000 800</t>
  </si>
  <si>
    <t xml:space="preserve"> 000 0703 0000000000 850</t>
  </si>
  <si>
    <t xml:space="preserve"> 000 0703 0000000000 851</t>
  </si>
  <si>
    <t xml:space="preserve"> 000 0707 0000000000 000</t>
  </si>
  <si>
    <t xml:space="preserve"> 000 0707 0000000000 200</t>
  </si>
  <si>
    <t xml:space="preserve"> 000 0707 0000000000 240</t>
  </si>
  <si>
    <t xml:space="preserve"> 000 0707 0000000000 244</t>
  </si>
  <si>
    <t xml:space="preserve"> 000 0709 0000000000 000</t>
  </si>
  <si>
    <t xml:space="preserve"> 000 0709 0000000000 100</t>
  </si>
  <si>
    <t xml:space="preserve"> 000 0709 0000000000 120</t>
  </si>
  <si>
    <t xml:space="preserve"> 000 0709 0000000000 121</t>
  </si>
  <si>
    <t xml:space="preserve"> 000 0709 0000000000 129</t>
  </si>
  <si>
    <t xml:space="preserve"> 000 0709 0000000000 200</t>
  </si>
  <si>
    <t xml:space="preserve"> 000 0709 0000000000 240</t>
  </si>
  <si>
    <t xml:space="preserve"> 000 0709 0000000000 244</t>
  </si>
  <si>
    <t xml:space="preserve"> 000 0709 0000000000 600</t>
  </si>
  <si>
    <t xml:space="preserve"> 000 0709 0000000000 610</t>
  </si>
  <si>
    <t xml:space="preserve"> 000 0800 0000000000 000</t>
  </si>
  <si>
    <t xml:space="preserve"> 000 0801 0000000000 000</t>
  </si>
  <si>
    <t xml:space="preserve"> 000 0801 0000000000 100</t>
  </si>
  <si>
    <t xml:space="preserve"> 000 0801 0000000000 110</t>
  </si>
  <si>
    <t xml:space="preserve"> 000 0801 0000000000 111</t>
  </si>
  <si>
    <t xml:space="preserve"> 000 0801 0000000000 119</t>
  </si>
  <si>
    <t xml:space="preserve"> 000 0801 0000000000 200</t>
  </si>
  <si>
    <t xml:space="preserve"> 000 0801 0000000000 240</t>
  </si>
  <si>
    <t xml:space="preserve"> 000 0801 0000000000 244</t>
  </si>
  <si>
    <t xml:space="preserve"> 000 0801 0000000000 800</t>
  </si>
  <si>
    <t xml:space="preserve"> 000 0801 0000000000 850</t>
  </si>
  <si>
    <t xml:space="preserve"> 000 0801 0000000000 851</t>
  </si>
  <si>
    <t xml:space="preserve"> 000 0804 0000000000 000</t>
  </si>
  <si>
    <t xml:space="preserve"> 000 0804 0000000000 100</t>
  </si>
  <si>
    <t xml:space="preserve"> 000 0804 0000000000 120</t>
  </si>
  <si>
    <t xml:space="preserve"> 000 0804 0000000000 121</t>
  </si>
  <si>
    <t xml:space="preserve"> 000 0804 0000000000 129</t>
  </si>
  <si>
    <t xml:space="preserve"> 000 0804 0000000000 200</t>
  </si>
  <si>
    <t xml:space="preserve"> 000 0804 0000000000 240</t>
  </si>
  <si>
    <t xml:space="preserve"> 000 0804 0000000000 244</t>
  </si>
  <si>
    <t xml:space="preserve"> 000 1000 0000000000 000</t>
  </si>
  <si>
    <t xml:space="preserve"> 000 1001 0000000000 000</t>
  </si>
  <si>
    <t xml:space="preserve"> 000 1001 0000000000 300</t>
  </si>
  <si>
    <t xml:space="preserve"> 000 1003 0000000000 000</t>
  </si>
  <si>
    <t xml:space="preserve"> 000 1003 0000000000 300</t>
  </si>
  <si>
    <t xml:space="preserve"> 000 1003 0000000000 310</t>
  </si>
  <si>
    <t xml:space="preserve"> 000 1003 0000000000 313</t>
  </si>
  <si>
    <t xml:space="preserve"> 000 1004 0000000000 000</t>
  </si>
  <si>
    <t xml:space="preserve"> 000 1004 0000000000 600</t>
  </si>
  <si>
    <t xml:space="preserve"> 000 1004 0000000000 610</t>
  </si>
  <si>
    <t xml:space="preserve"> 000 1004 0000000000 612</t>
  </si>
  <si>
    <t xml:space="preserve"> 000 1006 0000000000 000</t>
  </si>
  <si>
    <t xml:space="preserve"> 000 1006 0000000000 100</t>
  </si>
  <si>
    <t xml:space="preserve"> 000 1006 0000000000 120</t>
  </si>
  <si>
    <t xml:space="preserve"> 000 1006 0000000000 121</t>
  </si>
  <si>
    <t xml:space="preserve"> 000 1006 0000000000 129</t>
  </si>
  <si>
    <t xml:space="preserve"> 000 1006 0000000000 200</t>
  </si>
  <si>
    <t xml:space="preserve"> 000 1006 0000000000 240</t>
  </si>
  <si>
    <t xml:space="preserve"> 000 1006 0000000000 244</t>
  </si>
  <si>
    <t xml:space="preserve"> 000 1006 0000000000 800</t>
  </si>
  <si>
    <t xml:space="preserve"> 000 1006 0000000000 810</t>
  </si>
  <si>
    <t xml:space="preserve"> 000 1100 0000000000 000</t>
  </si>
  <si>
    <t xml:space="preserve"> 000 1105 0000000000 000</t>
  </si>
  <si>
    <t xml:space="preserve"> 000 1105 0000000000 200</t>
  </si>
  <si>
    <t xml:space="preserve"> 000 1105 0000000000 240</t>
  </si>
  <si>
    <t xml:space="preserve"> 000 1105 0000000000 244</t>
  </si>
  <si>
    <t xml:space="preserve"> 000 1200 0000000000 000</t>
  </si>
  <si>
    <t xml:space="preserve"> 000 1202 0000000000 000</t>
  </si>
  <si>
    <t xml:space="preserve"> 000 1400 0000000000 000</t>
  </si>
  <si>
    <t xml:space="preserve"> 000 1401 0000000000 000</t>
  </si>
  <si>
    <t xml:space="preserve"> 000 1401 0000000000 500</t>
  </si>
  <si>
    <t xml:space="preserve"> 000 1401 0000000000 510</t>
  </si>
  <si>
    <t xml:space="preserve"> 000 1401 0000000000 511</t>
  </si>
  <si>
    <t>Результат исполнения бюджета (дефицит / профицит)</t>
  </si>
  <si>
    <t xml:space="preserve">                                           3. Источники финансирования дефицита бюджета</t>
  </si>
  <si>
    <t>Код источника по бюджетной классификации</t>
  </si>
  <si>
    <t>Источники финансирования дефицита бюджетов - всего</t>
  </si>
  <si>
    <t>500</t>
  </si>
  <si>
    <t xml:space="preserve">     в том числе:</t>
  </si>
  <si>
    <t>источники внутреннего финансирования</t>
  </si>
  <si>
    <t>520</t>
  </si>
  <si>
    <t>из них:</t>
  </si>
  <si>
    <t xml:space="preserve"> 000 0102000000 0000 000</t>
  </si>
  <si>
    <t xml:space="preserve"> 000 0102000000 0000 700</t>
  </si>
  <si>
    <t xml:space="preserve"> 000 0102000005 0000 710</t>
  </si>
  <si>
    <t xml:space="preserve"> 000 0102000000 0000 800</t>
  </si>
  <si>
    <t xml:space="preserve"> 000 0102000005 0000 810</t>
  </si>
  <si>
    <t xml:space="preserve"> 000 0103000000 0000 000</t>
  </si>
  <si>
    <t xml:space="preserve"> 000 0103010000 0000 000</t>
  </si>
  <si>
    <t xml:space="preserve"> 000 0103010000 0000 800</t>
  </si>
  <si>
    <t xml:space="preserve"> 000 0103010005 0000 810</t>
  </si>
  <si>
    <t xml:space="preserve">источники внешнего финансирования </t>
  </si>
  <si>
    <t>620</t>
  </si>
  <si>
    <t>изменение остатков средств</t>
  </si>
  <si>
    <t>700</t>
  </si>
  <si>
    <t xml:space="preserve"> 000 0105000000 0000 000</t>
  </si>
  <si>
    <t>увеличение остатков средств, всего</t>
  </si>
  <si>
    <t>710</t>
  </si>
  <si>
    <t xml:space="preserve"> 000 0105020000 0000 500</t>
  </si>
  <si>
    <t xml:space="preserve"> 000 0105020100 0000 510</t>
  </si>
  <si>
    <t xml:space="preserve"> 000 0105020105 0000 510</t>
  </si>
  <si>
    <t>уменьшение остатков средств, всего</t>
  </si>
  <si>
    <t>720</t>
  </si>
  <si>
    <t xml:space="preserve"> 000 0105020000 0000 600</t>
  </si>
  <si>
    <t xml:space="preserve"> 000 0105020100 0000 610</t>
  </si>
  <si>
    <t xml:space="preserve"> 000 0105020105 0000 610</t>
  </si>
  <si>
    <t xml:space="preserve">ОТЧЕТ ОБ ИСПОЛНЕНИИ  БЮДЖЕТА </t>
  </si>
  <si>
    <t>Неисполненные бюджетные назначения</t>
  </si>
  <si>
    <t xml:space="preserve">   по  Форме 0503317  с.3</t>
  </si>
  <si>
    <t>по   Форме 0503317  с.1</t>
  </si>
  <si>
    <t xml:space="preserve"> 000 0503 0000000000 000</t>
  </si>
  <si>
    <t xml:space="preserve"> 000 0503 0000000000 200</t>
  </si>
  <si>
    <t xml:space="preserve"> 000 0503 0000000000 240</t>
  </si>
  <si>
    <t xml:space="preserve"> 000 0503 0000000000 244</t>
  </si>
  <si>
    <t xml:space="preserve"> 000 1030000000 0000 000</t>
  </si>
  <si>
    <t xml:space="preserve"> 000 1030200001 0000 110</t>
  </si>
  <si>
    <t xml:space="preserve"> 000 1030223001 0000 110</t>
  </si>
  <si>
    <t xml:space="preserve"> 000 1030223101 0000 110</t>
  </si>
  <si>
    <t xml:space="preserve"> 000 1030224001 0000 110</t>
  </si>
  <si>
    <t xml:space="preserve"> 000 1030224101 0000 110</t>
  </si>
  <si>
    <t xml:space="preserve"> 000 1030225001 0000 110</t>
  </si>
  <si>
    <t xml:space="preserve"> 000 1030225101 0000 110</t>
  </si>
  <si>
    <t xml:space="preserve"> 000 1030226001 0000 110</t>
  </si>
  <si>
    <t xml:space="preserve"> 000 1030226101 0000 110</t>
  </si>
  <si>
    <t xml:space="preserve"> 000 2022000000 0000 150</t>
  </si>
  <si>
    <t xml:space="preserve"> 000 2022999900 0000 150</t>
  </si>
  <si>
    <t xml:space="preserve"> 000 2022999905 0000 150</t>
  </si>
  <si>
    <t xml:space="preserve"> 000 2023000000 0000 150</t>
  </si>
  <si>
    <t xml:space="preserve"> 000 2023002400 0000 150</t>
  </si>
  <si>
    <t xml:space="preserve"> 000 2023002405 0000 150</t>
  </si>
  <si>
    <t xml:space="preserve"> 000 2023512000 0000 150</t>
  </si>
  <si>
    <t xml:space="preserve"> 000 2023512005 0000 150</t>
  </si>
  <si>
    <t xml:space="preserve"> 000 2023999900 0000 150</t>
  </si>
  <si>
    <t xml:space="preserve"> 000 2023999905 0000 150</t>
  </si>
  <si>
    <t xml:space="preserve"> 000 2024000000 0000 150</t>
  </si>
  <si>
    <t xml:space="preserve"> 000 2024001400 0000 150</t>
  </si>
  <si>
    <t xml:space="preserve"> 000 2024001405 0000 150</t>
  </si>
  <si>
    <t xml:space="preserve"> 000 2070500005 0000 150</t>
  </si>
  <si>
    <t xml:space="preserve"> 000 2070502005 0000 150</t>
  </si>
  <si>
    <t xml:space="preserve"> 000 2190000005 0000 150</t>
  </si>
  <si>
    <t xml:space="preserve"> 000 2196001005 0000 150</t>
  </si>
  <si>
    <t xml:space="preserve"> 000 0113 0000000000 110</t>
  </si>
  <si>
    <t xml:space="preserve"> 000 0113 0000000000 111</t>
  </si>
  <si>
    <t xml:space="preserve"> 000 0113 0000000000 119</t>
  </si>
  <si>
    <t xml:space="preserve"> 000 0409 0000000000 000</t>
  </si>
  <si>
    <t xml:space="preserve"> 000 0409 0000000000 200</t>
  </si>
  <si>
    <t xml:space="preserve"> 000 0409 0000000000 240</t>
  </si>
  <si>
    <t xml:space="preserve"> 000 0409 0000000000 244</t>
  </si>
  <si>
    <t xml:space="preserve"> 000 0502 0000000000 400</t>
  </si>
  <si>
    <t xml:space="preserve"> 000 0502 0000000000 410</t>
  </si>
  <si>
    <t xml:space="preserve"> 000 0502 0000000000 414</t>
  </si>
  <si>
    <t xml:space="preserve"> 000 1105 0000000000 100</t>
  </si>
  <si>
    <t xml:space="preserve"> 000 1105 0000000000 120</t>
  </si>
  <si>
    <t xml:space="preserve"> 000 1105 0000000000 121</t>
  </si>
  <si>
    <t xml:space="preserve"> 000 1105 0000000000 129</t>
  </si>
  <si>
    <t xml:space="preserve"> 000 1003 0000000000 320</t>
  </si>
  <si>
    <t xml:space="preserve"> 000 1003 0000000000 321</t>
  </si>
  <si>
    <t xml:space="preserve"> 000 0314 0000000000 000</t>
  </si>
  <si>
    <t xml:space="preserve"> 000 0314 0000000000 200</t>
  </si>
  <si>
    <t xml:space="preserve"> 000 0314 0000000000 240</t>
  </si>
  <si>
    <t xml:space="preserve"> 000 0314 0000000000 244</t>
  </si>
  <si>
    <t>Код строки</t>
  </si>
  <si>
    <t xml:space="preserve"> 000 0804 0000000000 300</t>
  </si>
  <si>
    <t xml:space="preserve"> 000 0804 0000000000 350</t>
  </si>
  <si>
    <t xml:space="preserve"> 000 1160100001 0000 140</t>
  </si>
  <si>
    <t xml:space="preserve"> 000 1160105001 0000 140</t>
  </si>
  <si>
    <t xml:space="preserve"> 000 1160105301 0000 140</t>
  </si>
  <si>
    <t xml:space="preserve"> 000 1160709000 0000 140</t>
  </si>
  <si>
    <t xml:space="preserve"> 000 1160709005 0000 140</t>
  </si>
  <si>
    <t xml:space="preserve"> 000 1161000000 0000 140</t>
  </si>
  <si>
    <t xml:space="preserve"> 000 1161012000 0000 140</t>
  </si>
  <si>
    <t xml:space="preserve"> 000 1161012301 0000 140</t>
  </si>
  <si>
    <t xml:space="preserve"> 000 1160115001 0000 140</t>
  </si>
  <si>
    <t xml:space="preserve"> 000 1160115301 0000 140</t>
  </si>
  <si>
    <t xml:space="preserve"> 000 1160120001 0000 140</t>
  </si>
  <si>
    <t xml:space="preserve"> 000 1160120301 0000 140</t>
  </si>
  <si>
    <t xml:space="preserve"> 000 1160119001 0000 140</t>
  </si>
  <si>
    <t xml:space="preserve"> 000 1160119301 0000 140</t>
  </si>
  <si>
    <t xml:space="preserve"> 000 1160106001 0000 140</t>
  </si>
  <si>
    <t xml:space="preserve"> 000 1160106301 0000 140</t>
  </si>
  <si>
    <t xml:space="preserve"> 000 0703 0000000000 612</t>
  </si>
  <si>
    <t xml:space="preserve"> 000 0703 0000000000 611</t>
  </si>
  <si>
    <t xml:space="preserve"> 000 0703 0000000000 610</t>
  </si>
  <si>
    <t xml:space="preserve"> 000 0703 0000000000 600</t>
  </si>
  <si>
    <t xml:space="preserve"> 000 0505 0000000000 129</t>
  </si>
  <si>
    <t xml:space="preserve"> 000 0505 0000000000 121</t>
  </si>
  <si>
    <t xml:space="preserve"> 000 0505 0000000000 120</t>
  </si>
  <si>
    <t xml:space="preserve"> 000 0505 0000000000 100</t>
  </si>
  <si>
    <t xml:space="preserve"> 000 0505 0000000000 000</t>
  </si>
  <si>
    <t xml:space="preserve"> 000 1160114001 0000 140</t>
  </si>
  <si>
    <t xml:space="preserve"> 000 1160114301 0000 140</t>
  </si>
  <si>
    <t xml:space="preserve"> 000 0702 0000000000 321</t>
  </si>
  <si>
    <t xml:space="preserve"> 000 0702 0000000000 320</t>
  </si>
  <si>
    <t xml:space="preserve"> 000 0702 0000000000 300</t>
  </si>
  <si>
    <t xml:space="preserve"> 000 0505 0000000000 244</t>
  </si>
  <si>
    <t xml:space="preserve"> 000 0505 0000000000 240</t>
  </si>
  <si>
    <t xml:space="preserve"> 000 0505 0000000000 200</t>
  </si>
  <si>
    <t xml:space="preserve"> 000 1160117001 0000 140</t>
  </si>
  <si>
    <t xml:space="preserve"> 000 1160117301 0000 140</t>
  </si>
  <si>
    <t xml:space="preserve"> 000 1160700000 0000 140</t>
  </si>
  <si>
    <t xml:space="preserve"> 000 1161003005 0000 140</t>
  </si>
  <si>
    <t xml:space="preserve"> 000 1161003205 0000 140</t>
  </si>
  <si>
    <t xml:space="preserve"> 000 2022530400 0000 150</t>
  </si>
  <si>
    <t xml:space="preserve"> 000 2022530405 0000 150</t>
  </si>
  <si>
    <t xml:space="preserve"> 000 2024530300 0000 150</t>
  </si>
  <si>
    <t xml:space="preserve"> 000 2024530305 0000 150</t>
  </si>
  <si>
    <t xml:space="preserve"> 000 1140205005 0000 440</t>
  </si>
  <si>
    <t xml:space="preserve"> 000 1004 0000000000 244</t>
  </si>
  <si>
    <t xml:space="preserve"> 000 1004 0000000000 240</t>
  </si>
  <si>
    <t xml:space="preserve"> 000 1004 0000000000 200</t>
  </si>
  <si>
    <t xml:space="preserve"> 000 2040000000 0000 000</t>
  </si>
  <si>
    <t xml:space="preserve"> 000 2040500005 0000 150</t>
  </si>
  <si>
    <t xml:space="preserve"> 000 2040502005 0000 150</t>
  </si>
  <si>
    <t xml:space="preserve">  
Кредиты кредитных организаций в валюте Российской Федерации
</t>
  </si>
  <si>
    <t xml:space="preserve">  
Привлечение кредитов от кредитных организаций в валюте Российской Федерации
</t>
  </si>
  <si>
    <t xml:space="preserve">  
Привлечение кредитов от кредитных организаций бюджетами муниципальных районов в валюте Российской Федерации
</t>
  </si>
  <si>
    <t xml:space="preserve">  
Погашение кредитов, предоставленных кредитными организациями в валюте Российской Федерации
</t>
  </si>
  <si>
    <t xml:space="preserve">  
Погашение бюджетами муниципальных районов кредитов от кредитных организаций в валюте Российской Федерации
</t>
  </si>
  <si>
    <t xml:space="preserve">  
Бюджетные кредиты из других бюджетов бюджетной системы Российской Федерации
</t>
  </si>
  <si>
    <t xml:space="preserve">  
Бюджетные кредиты из других бюджетов бюджетной системы Российской Федерации в валюте Российской Федерации
</t>
  </si>
  <si>
    <t xml:space="preserve">  
Погашение бюджетных кредитов, полученных из других бюджетов бюджетной системы Российской Федерации в валюте Российской Федерации
</t>
  </si>
  <si>
    <t xml:space="preserve">  
Погашение бюджетами муниципальных районов кредитов из других бюджетов бюджетной системы Российской Федерации в валюте Российской Федерации
</t>
  </si>
  <si>
    <t xml:space="preserve">  
Изменение остатков средств на счетах по учету средств бюджетов
</t>
  </si>
  <si>
    <t xml:space="preserve">  
Увеличение остатков средств бюджетов
</t>
  </si>
  <si>
    <t xml:space="preserve">  
Увеличение прочих остатков средств бюджетов
</t>
  </si>
  <si>
    <t xml:space="preserve">  
Увеличение прочих остатков денежных средств бюджетов
</t>
  </si>
  <si>
    <t xml:space="preserve">  
Увеличение прочих остатков денежных средств бюджетов муниципальных районов
</t>
  </si>
  <si>
    <t xml:space="preserve">  
Уменьшение остатков средств бюджетов
</t>
  </si>
  <si>
    <t xml:space="preserve">  
Уменьшение прочих остатков средств бюджетов
</t>
  </si>
  <si>
    <t xml:space="preserve">  
Уменьшение прочих остатков денежных средств бюджетов муниципальных районов
</t>
  </si>
  <si>
    <t xml:space="preserve"> 000 0105000000 0000 500</t>
  </si>
  <si>
    <t xml:space="preserve"> 000 0105000000 0000 600</t>
  </si>
  <si>
    <t xml:space="preserve"> 000 0801 0000000000 247</t>
  </si>
  <si>
    <t xml:space="preserve"> 000 0703 0000000000 247</t>
  </si>
  <si>
    <t xml:space="preserve"> 000 0702 0000000000 247</t>
  </si>
  <si>
    <t xml:space="preserve"> 000 0701 0000000000 247</t>
  </si>
  <si>
    <t xml:space="preserve"> 000 0502 0000000000 247</t>
  </si>
  <si>
    <t xml:space="preserve"> 000 0501 0000000000 247</t>
  </si>
  <si>
    <t xml:space="preserve"> 000 0310 0000000000 540</t>
  </si>
  <si>
    <t xml:space="preserve"> 000 0310 0000000000 500</t>
  </si>
  <si>
    <t xml:space="preserve"> 000 0310 0000000000 244</t>
  </si>
  <si>
    <t xml:space="preserve"> 000 0310 0000000000 240</t>
  </si>
  <si>
    <t xml:space="preserve"> 000 0310 0000000000 200</t>
  </si>
  <si>
    <t xml:space="preserve"> 000 0310 0000000000 119</t>
  </si>
  <si>
    <t xml:space="preserve"> 000 0310 0000000000 111</t>
  </si>
  <si>
    <t xml:space="preserve"> 000 0310 0000000000 110</t>
  </si>
  <si>
    <t xml:space="preserve"> 000 0310 0000000000 100</t>
  </si>
  <si>
    <t xml:space="preserve"> 000 0310 0000000000 000</t>
  </si>
  <si>
    <t xml:space="preserve"> 000 0113 0000000000 247</t>
  </si>
  <si>
    <t xml:space="preserve"> 000 0104 0000000000 247</t>
  </si>
  <si>
    <t xml:space="preserve"> 000 1140205005 0000 410</t>
  </si>
  <si>
    <t xml:space="preserve"> 000 1140205305 0000 410</t>
  </si>
  <si>
    <t xml:space="preserve"> 000 1140205205 0000 440</t>
  </si>
  <si>
    <t xml:space="preserve"> 000 1161100001 0000 140</t>
  </si>
  <si>
    <t xml:space="preserve"> 000 1161105001 0000 140</t>
  </si>
  <si>
    <t xml:space="preserve"> 000 2022551900 0000 150</t>
  </si>
  <si>
    <t xml:space="preserve"> 000 2022551905 0000 150</t>
  </si>
  <si>
    <t xml:space="preserve"> 000 1010208001 0000 110</t>
  </si>
  <si>
    <t xml:space="preserve"> 000 1006 0000000000 813</t>
  </si>
  <si>
    <t xml:space="preserve"> 000 0707 0000000000 247</t>
  </si>
  <si>
    <t xml:space="preserve"> 000 0701 0000000000 243</t>
  </si>
  <si>
    <t>Доходы бюджета - всего</t>
  </si>
  <si>
    <t>НАЛОГОВЫЕ И НЕНАЛОГОВЫЕ ДОХОДЫ</t>
  </si>
  <si>
    <t>НАЛОГИ НА ПРИБЫЛЬ, ДОХОДЫ</t>
  </si>
  <si>
    <t>Налог на доходы физических лиц</t>
  </si>
  <si>
    <t>Налог на доходы физических лиц с доходов, полученных от осуществления деятельности физическими лицами, зарегистрированными в качестве индивидуальных предпринимателей, нотариусов, занимающихся частной практикой, адвокатов, учредивших адвокатские кабинеты, и других лиц, занимающихся частной практикой в соответствии со статьей 227 Налогового кодекса Российской Федерации</t>
  </si>
  <si>
    <t>Налог на доходы физических лиц в виде фиксированных авансовых платежей с доходов, полученных физическими лицами, являющимися иностранными гражданами, осуществляющими трудовую деятельность по найму на основании патента в соответствии со статьей 227.1 Налогового кодекса Российской Федерации</t>
  </si>
  <si>
    <t>НАЛОГИ НА ТОВАРЫ (РАБОТЫ, УСЛУГИ), РЕАЛИЗУЕМЫЕ НА ТЕРРИТОРИИ РОССИЙСКОЙ ФЕДЕРАЦИИ</t>
  </si>
  <si>
    <t>Акцизы по подакцизным товарам (продукции), производимым на территории Российской Федерации</t>
  </si>
  <si>
    <t>Доходы от уплаты акцизов на дизельное топливо, подлежащие распределению между бюджетами субъектов Российской Федерации и местными бюджетами с учетом установленных дифференцированных нормативов отчислений в местные бюджеты</t>
  </si>
  <si>
    <t>Доходы от уплаты акцизов на моторные масла для дизельных и (или) карбюраторных (инжекторных) двигателей, подлежащие распределению между бюджетами субъектов Российской Федерации и местными бюджетами с учетом установленных дифференцированных нормативов отчислений в местные бюджеты</t>
  </si>
  <si>
    <t>Доходы от уплаты акцизов на автомобильный бензин, подлежащие распределению между бюджетами субъектов Российской Федерации и местными бюджетами с учетом установленных дифференцированных нормативов отчислений в местные бюджеты</t>
  </si>
  <si>
    <t>Доходы от уплаты акцизов на прямогонный бензин, подлежащие распределению между бюджетами субъектов Российской Федерации и местными бюджетами с учетом установленных дифференцированных нормативов отчислений в местные бюджеты</t>
  </si>
  <si>
    <t>НАЛОГИ НА СОВОКУПНЫЙ ДОХОД</t>
  </si>
  <si>
    <t>Налог, взимаемый в связи с применением упрощенной системы налогообложения</t>
  </si>
  <si>
    <t>Налог, взимаемый с налогоплательщиков, выбравших в качестве объекта налогообложения доходы</t>
  </si>
  <si>
    <t>Налог, взимаемый с налогоплательщиков, выбравших в качестве объекта налогообложения доходы, уменьшенные на величину расходов</t>
  </si>
  <si>
    <t>Налог, взимаемый с налогоплательщиков, выбравших в качестве объекта налогообложения доходы, уменьшенные на величину расходов (в том числе минимальный налог, зачисляемый в бюджеты субъектов Российской Федерации)</t>
  </si>
  <si>
    <t>Единый налог на вмененный доход для отдельных видов деятельности</t>
  </si>
  <si>
    <t>Единый сельскохозяйственный налог</t>
  </si>
  <si>
    <t>Налог, взимаемый в связи с применением патентной системы налогообложения</t>
  </si>
  <si>
    <t>Налог, взимаемый в связи с применением патентной системы налогообложения, зачисляемый в бюджеты муниципальных районов</t>
  </si>
  <si>
    <t>ГОСУДАРСТВЕННАЯ ПОШЛИНА</t>
  </si>
  <si>
    <t>Государственная пошлина по делам, рассматриваемым в судах общей юрисдикции, мировыми судьями</t>
  </si>
  <si>
    <t>Государственная пошлина по делам, рассматриваемым в судах общей юрисдикции, мировыми судьями (за исключением Верховного Суда Российской Федерации)</t>
  </si>
  <si>
    <t>ДОХОДЫ ОТ ИСПОЛЬЗОВАНИЯ ИМУЩЕСТВА, НАХОДЯЩЕГОСЯ В ГОСУДАРСТВЕННОЙ И МУНИЦИПАЛЬНОЙ СОБСТВЕННОСТИ</t>
  </si>
  <si>
    <t>Доходы, получаемые в виде арендной либо иной платы за передачу в возмездное пользование государственного и муниципального имущества (за исключением имущества бюджетных и автономных учреждений, а также имущества государственных и муниципальных унитарных предприятий, в том числе казенных)</t>
  </si>
  <si>
    <t>Доходы, получаемые в виде арендной платы за земельные участки, государственная собственность на которые не разграничена, а также средства от продажи права на заключение договоров аренды указанных земельных участков</t>
  </si>
  <si>
    <t>Доходы, получаемые в виде арендной платы за земельные участки, государственная собственность на которые не разграничена и которые расположены в границах сельских поселений и межселенных территорий муниципальных районов, а также средства от продажи права на заключение договоров аренды указанных земельных участков</t>
  </si>
  <si>
    <t>Доходы, получаемые в виде арендной платы за земельные участки, государственная собственность на которые не разграничена и которые расположены в границах городских поселений, а также средства от продажи права на заключение договоров аренды указанных земельных участков</t>
  </si>
  <si>
    <t>Доходы, получаемые в виде арендной платы за земли после разграничения государственной собственности на землю, а также средства от продажи права на заключение договоров аренды указанных земельных участков (за исключением земельных участков бюджетных и автономных учреждений)</t>
  </si>
  <si>
    <t>Доходы, получаемые в виде арендной платы, а также средства от продажи права на заключение договоров аренды за земли, находящиеся в собственности муниципальных районов (за исключением земельных участков муниципальных бюджетных и автономных учреждений)</t>
  </si>
  <si>
    <t>Доходы от сдачи в аренду имущества, находящегося в оперативном управлении органов государственной власти, органов местного самоуправления, органов управления государственными внебюджетными фондами и созданных ими учреждений (за исключением имущества бюджетных и автономных учреждений)</t>
  </si>
  <si>
    <t>Доходы от сдачи в аренду имущества, находящегося в оперативном управлении органов управления муниципальных районов и созданных ими учреждений (за исключением имущества муниципальных бюджетных и автономных учреждений)</t>
  </si>
  <si>
    <t>Платежи от государственных и муниципальных унитарных предприятий</t>
  </si>
  <si>
    <t>Доходы от перечисления части прибыли государственных и муниципальных унитарных предприятий, остающейся после уплаты налогов и обязательных платежей</t>
  </si>
  <si>
    <t>Доходы от перечисления части прибыли, остающейся после уплаты налогов и иных обязательных платежей муниципальных унитарных предприятий, созданных муниципальными районами</t>
  </si>
  <si>
    <t>Прочие доходы от использования имущества и прав, находящихся в государственной и муниципальной собственности (за исключением имущества бюджетных и автономных учреждений, а также имущества государственных и муниципальных унитарных предприятий, в том числе казенных)</t>
  </si>
  <si>
    <t>Прочие поступления от использования имущества, находящегося в государственной и муниципальной собственности (за исключением имущества бюджетных и автономных учреждений, а также имущества государственных и муниципальных унитарных предприятий, в том числе казенных)</t>
  </si>
  <si>
    <t>Прочие поступления от использования имущества, находящегося в собственности муниципальных районов (за исключением имущества муниципальных бюджетных и автономных учреждений, а также имущества муниципальных унитарных предприятий, в том числе казенных)</t>
  </si>
  <si>
    <t>ПЛАТЕЖИ ПРИ ПОЛЬЗОВАНИИ ПРИРОДНЫМИ РЕСУРСАМИ</t>
  </si>
  <si>
    <t>Плата за негативное воздействие на окружающую среду</t>
  </si>
  <si>
    <t>Плата за выбросы загрязняющих веществ в атмосферный воздух стационарными объектами</t>
  </si>
  <si>
    <t>Плата за сбросы загрязняющих веществ в водные объекты</t>
  </si>
  <si>
    <t>Плата за размещение отходов производства и потребления</t>
  </si>
  <si>
    <t>Плата за размещение отходов производства</t>
  </si>
  <si>
    <t>ДОХОДЫ ОТ ОКАЗАНИЯ ПЛАТНЫХ УСЛУГ И КОМПЕНСАЦИИ ЗАТРАТ ГОСУДАРСТВА</t>
  </si>
  <si>
    <t>Доходы от оказания платных услуг (работ)</t>
  </si>
  <si>
    <t>Прочие доходы от оказания платных услуг (работ)</t>
  </si>
  <si>
    <t>Прочие доходы от оказания платных услуг (работ) получателями средств бюджетов муниципальных районов</t>
  </si>
  <si>
    <t>Доходы от компенсации затрат государства</t>
  </si>
  <si>
    <t>Доходы, поступающие в порядке возмещения расходов, понесенных в связи с эксплуатацией имущества</t>
  </si>
  <si>
    <t>Доходы, поступающие в порядке возмещения расходов, понесенных в связи с эксплуатацией имущества муниципальных районов</t>
  </si>
  <si>
    <t>Прочие доходы от компенсации затрат государства</t>
  </si>
  <si>
    <t>Прочие доходы от компенсации затрат бюджетов муниципальных районов</t>
  </si>
  <si>
    <t>ДОХОДЫ ОТ ПРОДАЖИ МАТЕРИАЛЬНЫХ И НЕМАТЕРИАЛЬНЫХ АКТИВОВ</t>
  </si>
  <si>
    <t>Доходы от реализации имущества, находящегося в государственной и муниципальной собственности (за исключением движимого имущества бюджетных и автономных учреждений, а также имущества государственных и муниципальных унитарных предприятий, в том числе казенных)</t>
  </si>
  <si>
    <t>Доходы от реализации имущества, находящегося в собственности муниципальных районов (за исключением движимого имущества муниципальных бюджетных и автономных учреждений, а также имущества муниципальных унитарных предприятий, в том числе казенных), в части реализации основных средств по указанному имуществу</t>
  </si>
  <si>
    <t>Доходы от реализации иного имущества, находящегося в собственности муниципальных районов (за исключением имущества муниципальных бюджетных и автономных учреждений, а также имущества муниципальных унитарных предприятий, в том числе казенных), в части реализации основных средств по указанному имуществу</t>
  </si>
  <si>
    <t>Доходы от реализации имущества, находящегося в собственности муниципальных районов (за исключением имущества муниципальных бюджетных и автономных учреждений, а также имущества муниципальных унитарных предприятий, в том числе казенных), в части реализации материальных запасов по указанному имуществу</t>
  </si>
  <si>
    <t>Доходы от реализации имущества, находящегося в оперативном управлении учреждений, находящихся в ведении органов управления муниципальных районов (за исключением имущества муниципальных бюджетных и автономных учреждений), в части реализации материальных запасов по указанному имуществу</t>
  </si>
  <si>
    <t>Доходы от продажи земельных участков, находящихся в государственной и муниципальной собственности</t>
  </si>
  <si>
    <t>Доходы от продажи земельных участков, государственная собственность на которые не разграничена</t>
  </si>
  <si>
    <t>Доходы от продажи земельных участков, государственная собственность на которые не разграничена и которые расположены в границах сельских поселений и межселенных территорий муниципальных районов</t>
  </si>
  <si>
    <t>Доходы от продажи земельных участков, государственная собственность на которые не разграничена и которые расположены в границах городских поселений</t>
  </si>
  <si>
    <t>ШТРАФЫ, САНКЦИИ, ВОЗМЕЩЕНИЕ УЩЕРБА</t>
  </si>
  <si>
    <t>Административные штрафы, установленные Кодексом Российской Федерации об административных правонарушениях</t>
  </si>
  <si>
    <t>Административные штрафы, установленные главой 5 Кодекса Российской Федерации об административных правонарушениях, за административные правонарушения, посягающие на права граждан</t>
  </si>
  <si>
    <t>Административные штрафы, установленные главой 5 Кодекса Российской Федерации об административных правонарушениях, за административные правонарушения, посягающие на права граждан, налагаемые мировыми судьями, комиссиями по делам несовершеннолетних и защите их прав</t>
  </si>
  <si>
    <t>Административные штрафы, установленные главой 6 Кодекса Российской Федерации об административных правонарушениях, за административные правонарушения, посягающие на здоровье, санитарно-эпидемиологическое благополучие населения и общественную нравственность</t>
  </si>
  <si>
    <t>Административные штрафы, установленные главой 6 Кодекса Российской Федерации об административных правонарушениях, за административные правонарушения, посягающие на здоровье, санитарно-эпидемиологическое благополучие населения и общественную нравственность, налагаемые мировыми судьями, комиссиями по делам несовершеннолетних и защите их прав</t>
  </si>
  <si>
    <t>Административные штрафы, установленные главой 11 Кодекса Российской Федерации об административных правонарушениях, за административные правонарушения на транспорте</t>
  </si>
  <si>
    <t>Административные штрафы, установленные главой 11 Кодекса Российской Федерации об административных правонарушениях, за административные правонарушения на транспорте, налагаемые мировыми судьями, комиссиями по делам несовершеннолетних и защите их прав</t>
  </si>
  <si>
    <t>Административные штрафы, установленные главой 14 Кодекса Российской Федерации об административных правонарушениях, за административные правонарушения в области предпринимательской деятельности и деятельности саморегулируемых организаций</t>
  </si>
  <si>
    <t>Административные штрафы, установленные главой 14 Кодекса Российской Федерации об административных правонарушениях, за административные правонарушения в области предпринимательской деятельности и деятельности саморегулируемых организаций, налагаемые мировыми судьями, комиссиями по делам несовершеннолетних и защите их прав</t>
  </si>
  <si>
    <t>Административные штрафы, установленные главой 17 Кодекса Российской Федерации об административных правонарушениях, за административные правонарушения, посягающие на институты государственной власти</t>
  </si>
  <si>
    <t>Административные штрафы, установленные главой 17 Кодекса Российской Федерации об административных правонарушениях, за административные правонарушения, посягающие на институты государственной власти, налагаемые мировыми судьями, комиссиями по делам несовершеннолетних и защите их прав</t>
  </si>
  <si>
    <t>Административные штрафы, установленные главой 19 Кодекса Российской Федерации об административных правонарушениях, за административные правонарушения против порядка управления</t>
  </si>
  <si>
    <t>Административные штрафы, установленные главой 19 Кодекса Российской Федерации об административных правонарушениях, за административные правонарушения против порядка управления, налагаемые мировыми судьями, комиссиями по делам несовершеннолетних и защите их прав</t>
  </si>
  <si>
    <t>Административные штрафы, установленные главой 20 Кодекса Российской Федерации об административных правонарушениях, за административные правонарушения, посягающие на общественный порядок и общественную безопасность</t>
  </si>
  <si>
    <t>Административные штрафы, установленные главой 20 Кодекса Российской Федерации об административных правонарушениях, за административные правонарушения, посягающие на общественный порядок и общественную безопасность, налагаемые мировыми судьями, комиссиями по делам несовершеннолетних и защите их прав</t>
  </si>
  <si>
    <t>Штрафы, неустойки, пени, уплаченные в соответствии с законом или договором в случае неисполнения или ненадлежащего исполнения обязательств перед государственным (муниципальным) органом, органом управления государственным внебюджетным фондом, казенным учреждением, Центральным банком Российской Федерации, иной организацией, действующей от имени Российской Федерации</t>
  </si>
  <si>
    <t>Иные штрафы, неустойки, пени, уплаченные в соответствии с законом или договором в случае неисполнения или ненадлежащего исполнения обязательств перед государственным (муниципальным) органом, казенным учреждением, Центральным банком Российской Федерации, государственной корпорацией</t>
  </si>
  <si>
    <t>Платежи в целях возмещения причиненного ущерба (убытков)</t>
  </si>
  <si>
    <t>Платежи по искам о возмещении ущерба, а также платежи, уплачиваемые при добровольном возмещении ущерба, причиненного муниципальному имуществу муниципального района (за исключением имущества, закрепленного за муниципальными бюджетными (автономными) учреждениями, унитарными предприятиями)</t>
  </si>
  <si>
    <t>Прочее возмещение ущерба, причиненного муниципальному имуществу муниципального района (за исключением имущества, закрепленного за муниципальными бюджетными (автономными) учреждениями, унитарными предприятиями)</t>
  </si>
  <si>
    <t>Доходы от денежных взысканий (штрафов), поступающие в счет погашения задолженности, образовавшейся до 1 января 2020 года, подлежащие зачислению в бюджеты бюджетной системы Российской Федерации по нормативам, действовавшим в 2019 году</t>
  </si>
  <si>
    <t>Доходы от денежных взысканий (штрафов), поступающие в счет погашения задолженности, образовавшейся до 1 января 2020 года, подлежащие зачислению в бюджет муниципального образования по нормативам, действовавшим в 2019 году</t>
  </si>
  <si>
    <t>Платежи, уплачиваемые в целях возмещения вреда</t>
  </si>
  <si>
    <t>ПРОЧИЕ НЕНАЛОГОВЫЕ ДОХОДЫ</t>
  </si>
  <si>
    <t>Прочие неналоговые доходы</t>
  </si>
  <si>
    <t>Прочие неналоговые доходы бюджетов муниципальных районов</t>
  </si>
  <si>
    <t>БЕЗВОЗМЕЗДНЫЕ ПОСТУПЛЕНИЯ</t>
  </si>
  <si>
    <t>БЕЗВОЗМЕЗДНЫЕ ПОСТУПЛЕНИЯ ОТ ДРУГИХ БЮДЖЕТОВ БЮДЖЕТНОЙ СИСТЕМЫ РОССИЙСКОЙ ФЕДЕРАЦИИ</t>
  </si>
  <si>
    <t>Субсидии бюджетам бюджетной системы Российской Федерации (межбюджетные субсидии)</t>
  </si>
  <si>
    <t>Субсидии бюджетам на организацию бесплатного горячего питания обучающихся, получающих начальное общее образование в государственных и муниципальных образовательных организациях</t>
  </si>
  <si>
    <t>Субсидии бюджетам муниципальных районов на организацию бесплатного горячего питания обучающихся, получающих начальное общее образование в государственных и муниципальных образовательных организациях</t>
  </si>
  <si>
    <t>Субсидии бюджетам на поддержку отрасли культуры</t>
  </si>
  <si>
    <t>Субсидии бюджетам муниципальных районов на поддержку отрасли культуры</t>
  </si>
  <si>
    <t>Прочие субсидии</t>
  </si>
  <si>
    <t>Прочие субсидии бюджетам муниципальных районов</t>
  </si>
  <si>
    <t>Субвенции бюджетам бюджетной системы Российской Федерации</t>
  </si>
  <si>
    <t>Субвенции местным бюджетам на выполнение передаваемых полномочий субъектов Российской Федерации</t>
  </si>
  <si>
    <t>Субвенции бюджетам муниципальных районов на выполнение передаваемых полномочий субъектов Российской Федерации</t>
  </si>
  <si>
    <t>Субвенции бюджетам на осуществление полномочий по составлению (изменению) списков кандидатов в присяжные заседатели федеральных судов общей юрисдикции в Российской Федерации</t>
  </si>
  <si>
    <t>Субвенции бюджетам муниципальных районов на осуществление полномочий по составлению (изменению) списков кандидатов в присяжные заседатели федеральных судов общей юрисдикции в Российской Федерации</t>
  </si>
  <si>
    <t>Прочие субвенции</t>
  </si>
  <si>
    <t>Прочие субвенции бюджетам муниципальных районов</t>
  </si>
  <si>
    <t>Иные межбюджетные трансферты</t>
  </si>
  <si>
    <t>Межбюджетные трансферты, передаваемые бюджетам муниципальных образований на осуществление части полномочий по решению вопросов местного значения в соответствии с заключенными соглашениями</t>
  </si>
  <si>
    <t>Межбюджетные трансферты, передаваемые бюджетам муниципальных районов из бюджетов поселений на осуществление части полномочий по решению вопросов местного значения в соответствии с заключенными соглашениями</t>
  </si>
  <si>
    <t>БЕЗВОЗМЕЗДНЫЕ ПОСТУПЛЕНИЯ ОТ НЕГОСУДАРСТВЕННЫХ ОРГАНИЗАЦИЙ</t>
  </si>
  <si>
    <t>Безвозмездные поступления от негосударственных организаций в бюджеты муниципальных районов</t>
  </si>
  <si>
    <t>Поступления от денежных пожертвований, предоставляемых негосударственными организациями получателям средств бюджетов муниципальных районов</t>
  </si>
  <si>
    <t>ПРОЧИЕ БЕЗВОЗМЕЗДНЫЕ ПОСТУПЛЕНИЯ</t>
  </si>
  <si>
    <t>Прочие безвозмездные поступления в бюджеты муниципальных районов</t>
  </si>
  <si>
    <t>Поступления от денежных пожертвований, предоставляемых физическими лицами получателям средств бюджетов муниципальных районов</t>
  </si>
  <si>
    <t>ВОЗВРАТ ОСТАТКОВ СУБСИДИЙ, СУБВЕНЦИЙ И ИНЫХ МЕЖБЮДЖЕТНЫХ ТРАНСФЕРТОВ, ИМЕЮЩИХ ЦЕЛЕВОЕ НАЗНАЧЕНИЕ, ПРОШЛЫХ ЛЕТ</t>
  </si>
  <si>
    <t>Возврат остатков субсидий, субвенций и иных межбюджетных трансфертов, имеющих целевое назначение, прошлых лет из бюджетов муниципальных районов</t>
  </si>
  <si>
    <t>Возврат прочих остатков субсидий, субвенций и иных межбюджетных трансфертов, имеющих целевое назначение, прошлых лет из бюджетов муниципальных районов</t>
  </si>
  <si>
    <t xml:space="preserve"> 000 1160111001 0000 140</t>
  </si>
  <si>
    <t xml:space="preserve"> 000 1160111301 0000 140</t>
  </si>
  <si>
    <t>Дотации</t>
  </si>
  <si>
    <t>Межбюджетные трансферты</t>
  </si>
  <si>
    <t>Дотации на выравнивание бюджетной обеспеченности</t>
  </si>
  <si>
    <t>Дотации на выравнивание бюджетной обеспеченности субъектов Российской Федерации и муниципальных образований</t>
  </si>
  <si>
    <t>МЕЖБЮДЖЕТНЫЕ ТРАНСФЕРТЫ ОБЩЕГО ХАРАКТЕРА БЮДЖЕТАМ БЮДЖЕТНОЙ СИСТЕМЫ РОССИЙСКОЙ ФЕДЕРАЦИИ</t>
  </si>
  <si>
    <t>Субсидии автономным учреждениям на финансовое обеспечение государственного (муниципального) задания на оказание государственных (муниципальных) услуг (выполнение работ)</t>
  </si>
  <si>
    <t>Субсидии автономным учреждениям</t>
  </si>
  <si>
    <t>Предоставление субсидий бюджетным, автономным учреждениям и иным некоммерческим организациям</t>
  </si>
  <si>
    <t>Периодическая печать и издательства</t>
  </si>
  <si>
    <t>СРЕДСТВА МАССОВОЙ ИНФОРМАЦИИ</t>
  </si>
  <si>
    <t>Прочая закупка товаров, работ и услуг</t>
  </si>
  <si>
    <t>Иные закупки товаров, работ и услуг для обеспечения государственных (муниципальных) нужд</t>
  </si>
  <si>
    <t>Закупка товаров, работ и услуг для обеспечения государственных (муниципальных) нужд</t>
  </si>
  <si>
    <t>Взносы по обязательному социальному страхованию на выплаты денежного содержания и иные выплаты работникам государственных (муниципальных) органов</t>
  </si>
  <si>
    <t>Фонд оплаты труда государственных (муниципальных) органов</t>
  </si>
  <si>
    <t>Расходы на выплаты персоналу государственных (муниципальных) органов</t>
  </si>
  <si>
    <t>Расходы на выплаты персоналу в целях обеспечения выполнения функций государственными (муниципальными) органами, казенными учреждениями, органами управления государственными внебюджетными фондами</t>
  </si>
  <si>
    <t>Другие вопросы в области физической культуры и спорта</t>
  </si>
  <si>
    <t>Субсидии бюджетным учреждениям на иные цели</t>
  </si>
  <si>
    <t>Субсидии бюджетным учреждениям на финансовое обеспечение государственного (муниципального) задания на оказание государственных (муниципальных) услуг (выполнение работ)</t>
  </si>
  <si>
    <t>Субсидии бюджетным учреждениям</t>
  </si>
  <si>
    <t>Капитальные вложения в объекты государственной (муниципальной) собственности</t>
  </si>
  <si>
    <t>ФИЗИЧЕСКАЯ КУЛЬТУРА И СПОРТ</t>
  </si>
  <si>
    <t>Субсидии (гранты в форме субсидий) на финансовое обеспечение затрат в связи с производством (реализацией) товаров, выполнением работ, оказанием услуг, не подлежащие казначейскому сопровождению</t>
  </si>
  <si>
    <t>Субсидии юридическим лицам (кроме некоммерческих организаций), индивидуальным предпринимателям, физическим лицам - производителям товаров, работ, услуг</t>
  </si>
  <si>
    <t>Иные бюджетные ассигнования</t>
  </si>
  <si>
    <t>Другие вопросы в области социальной политики</t>
  </si>
  <si>
    <t>Охрана семьи и детства</t>
  </si>
  <si>
    <t>Пособия, компенсации и иные социальные выплаты гражданам, кроме публичных нормативных обязательств</t>
  </si>
  <si>
    <t>Социальные выплаты гражданам, кроме публичных нормативных социальных выплат</t>
  </si>
  <si>
    <t>Пособия, компенсации, меры социальной поддержки по публичным нормативным обязательствам</t>
  </si>
  <si>
    <t>Публичные нормативные социальные выплаты гражданам</t>
  </si>
  <si>
    <t>Социальное обеспечение и иные выплаты населению</t>
  </si>
  <si>
    <t>Социальное обеспечение населения</t>
  </si>
  <si>
    <t>Пенсионное обеспечение</t>
  </si>
  <si>
    <t>СОЦИАЛЬНАЯ ПОЛИТИКА</t>
  </si>
  <si>
    <t>Премии и гранты</t>
  </si>
  <si>
    <t>Другие вопросы в области культуры, кинематографии</t>
  </si>
  <si>
    <t>Уплата налога на имущество организаций и земельного налога</t>
  </si>
  <si>
    <t>Уплата налогов, сборов и иных платежей</t>
  </si>
  <si>
    <t>Закупка энергетических ресурсов</t>
  </si>
  <si>
    <t>Взносы по обязательному социальному страхованию на выплаты по оплате труда работников и иные выплаты работникам учреждений</t>
  </si>
  <si>
    <t>Фонд оплаты труда учреждений</t>
  </si>
  <si>
    <t>Расходы на выплаты персоналу казенных учреждений</t>
  </si>
  <si>
    <t>Культура</t>
  </si>
  <si>
    <t>КУЛЬТУРА, КИНЕМАТОГРАФИЯ</t>
  </si>
  <si>
    <t>Другие вопросы в области образования</t>
  </si>
  <si>
    <t>Молодежная политика</t>
  </si>
  <si>
    <t>Дополнительное образование детей</t>
  </si>
  <si>
    <t>Уплата прочих налогов, сборов</t>
  </si>
  <si>
    <t>Бюджетные инвестиции в объекты капитального строительства государственной (муниципальной) собственности</t>
  </si>
  <si>
    <t>Бюджетные инвестиции</t>
  </si>
  <si>
    <t>Иные выплаты персоналу учреждений, за исключением фонда оплаты труда</t>
  </si>
  <si>
    <t>Общее образование</t>
  </si>
  <si>
    <t>Дошкольное образование</t>
  </si>
  <si>
    <t>ОБРАЗОВАНИЕ</t>
  </si>
  <si>
    <t xml:space="preserve"> 000 0605 0000000000 244</t>
  </si>
  <si>
    <t xml:space="preserve"> 000 0605 0000000000 240</t>
  </si>
  <si>
    <t xml:space="preserve"> 000 0605 0000000000 200</t>
  </si>
  <si>
    <t xml:space="preserve"> 000 0605 0000000000 000</t>
  </si>
  <si>
    <t>Другие вопросы в области охраны окружающей среды</t>
  </si>
  <si>
    <t xml:space="preserve"> 000 0600 0000000000 000</t>
  </si>
  <si>
    <t>ОХРАНА ОКРУЖАЮЩЕЙ СРЕДЫ</t>
  </si>
  <si>
    <t>Другие вопросы в области жилищно-коммунального хозяйства</t>
  </si>
  <si>
    <t>Благоустройство</t>
  </si>
  <si>
    <t>Коммунальное хозяйство</t>
  </si>
  <si>
    <t>Жилищное хозяйство</t>
  </si>
  <si>
    <t>ЖИЛИЩНО-КОММУНАЛЬНОЕ ХОЗЯЙСТВО</t>
  </si>
  <si>
    <t>Другие вопросы в области национальной экономики</t>
  </si>
  <si>
    <t>Дорожное хозяйство (дорожные фонды)</t>
  </si>
  <si>
    <t>НАЦИОНАЛЬНАЯ ЭКОНОМИКА</t>
  </si>
  <si>
    <t>Другие вопросы в области национальной безопасности и правоохранительной деятельности</t>
  </si>
  <si>
    <t>Защита населения и территории от чрезвычайных ситуаций природного и техногенного характера, пожарная безопасность</t>
  </si>
  <si>
    <t>НАЦИОНАЛЬНАЯ БЕЗОПАСНОСТЬ И ПРАВООХРАНИТЕЛЬНАЯ ДЕЯТЕЛЬНОСТЬ</t>
  </si>
  <si>
    <t>Уплата иных платежей</t>
  </si>
  <si>
    <t>Другие общегосударственные вопросы</t>
  </si>
  <si>
    <t>Резервные средства</t>
  </si>
  <si>
    <t>Резервные фонды</t>
  </si>
  <si>
    <t>Обеспечение деятельности финансовых, налоговых и таможенных органов и органов финансового (финансово-бюджетного) надзора</t>
  </si>
  <si>
    <t>Судебная система</t>
  </si>
  <si>
    <t>Функционирование высшего должностного лица субъекта Российской Федерации и муниципального образования</t>
  </si>
  <si>
    <t>ОБЩЕГОСУДАРСТВЕННЫЕ ВОПРОСЫ</t>
  </si>
  <si>
    <t>Расходы бюджета - всего</t>
  </si>
  <si>
    <t>Административные штрафы, установленные главой 7 Кодекса Российской Федерации об административных правонарушениях, за административные правонарушения в области охраны собственности</t>
  </si>
  <si>
    <t>Административные штрафы, установленные главой 7 Кодекса Российской Федерации об административных правонарушениях, за административные правонарушения в области охраны собственности, налагаемые мировыми судьями, комиссиями по делам несовершеннолетних и защите их прав</t>
  </si>
  <si>
    <t xml:space="preserve"> 000 1160107001 0000 140</t>
  </si>
  <si>
    <t xml:space="preserve"> 000 1160107301 0000 140</t>
  </si>
  <si>
    <t xml:space="preserve"> 000 1202 0000000000 244</t>
  </si>
  <si>
    <t xml:space="preserve"> 000 1202 0000000000 240</t>
  </si>
  <si>
    <t xml:space="preserve"> 000 1202 0000000000 200</t>
  </si>
  <si>
    <t xml:space="preserve"> 000 1202 0000000000 119</t>
  </si>
  <si>
    <t xml:space="preserve"> 000 1202 0000000000 111</t>
  </si>
  <si>
    <t xml:space="preserve"> 000 1202 0000000000 110</t>
  </si>
  <si>
    <t xml:space="preserve"> 000 1202 0000000000 100</t>
  </si>
  <si>
    <t xml:space="preserve"> 000 0709 0000000000 110</t>
  </si>
  <si>
    <t xml:space="preserve"> 000 0709 0000000000 111</t>
  </si>
  <si>
    <t xml:space="preserve"> 000 0709 0000000000 119</t>
  </si>
  <si>
    <t xml:space="preserve"> 000 0709 0000000000 247</t>
  </si>
  <si>
    <t xml:space="preserve"> 000 0709 0000000000 800</t>
  </si>
  <si>
    <t xml:space="preserve"> 000 0709 0000000000 850</t>
  </si>
  <si>
    <t xml:space="preserve"> 000 0709 0000000000 851</t>
  </si>
  <si>
    <t xml:space="preserve"> 000 0709 0000000000 852</t>
  </si>
  <si>
    <t xml:space="preserve"> 000 1202 0000000000 800</t>
  </si>
  <si>
    <t xml:space="preserve"> 000 1202 0000000000 850</t>
  </si>
  <si>
    <t xml:space="preserve"> 000 1202 0000000000 853</t>
  </si>
  <si>
    <t xml:space="preserve"> 000 0801 0000000000 243</t>
  </si>
  <si>
    <t>Межбюджетные трансферты, передаваемые бюджетам на проведение мероприятий по обеспечению деятельности советников директора по воспитанию и взаимодействию с детскими общественными объединениями в общеобразовательных организациях</t>
  </si>
  <si>
    <t>Межбюджетные трансферты, передаваемые бюджетам муниципальных районов на проведение мероприятий по обеспечению деятельности советников директора по воспитанию и взаимодействию с детскими общественными объединениями в общеобразовательных организациях</t>
  </si>
  <si>
    <t xml:space="preserve"> 000 2024517900 0000 150</t>
  </si>
  <si>
    <t xml:space="preserve"> 000 2024517905 0000 150</t>
  </si>
  <si>
    <t xml:space="preserve"> 000 0709 0000000000 612</t>
  </si>
  <si>
    <t>Доходы от сумм пеней, предусмотренных законодательством Российской Федерации о налогах и сборах, подлежащие зачислению в бюджеты субъектов Российской Федерации по нормативу, установленному Бюджетным кодексом Российской Федерации, распределяемые Федеральным казначейством между бюджетами субъектов Российской Федерации в соответствии с федеральным законом о федеральном бюджете</t>
  </si>
  <si>
    <t>Дотации бюджетам бюджетной системы Российской Федерации</t>
  </si>
  <si>
    <t>Дотации бюджетам на поддержку мер по обеспечению сбалансированности бюджетов</t>
  </si>
  <si>
    <t>Дотации бюджетам муниципальных районов на поддержку мер по обеспечению сбалансированности бюджетов</t>
  </si>
  <si>
    <t>Межбюджетные трансферты, передаваемые бюджетам на ежемесячное денежное вознаграждение за классное руководство педагогическим работникам государственных и муниципальных образовательных организаций, реализующих образовательные программы начального общего образования, образовательные программы основного общего образования, образовательные программы среднего общего образования</t>
  </si>
  <si>
    <t>Межбюджетные трансферты, передаваемые бюджетам муниципальных районов на ежемесячное денежное вознаграждение за классное руководство педагогическим работникам государственных и муниципальных образовательных организаций, реализующих образовательные программы начального общего образования, образовательные программы основного общего образования, образовательные программы среднего общего образования</t>
  </si>
  <si>
    <t xml:space="preserve"> 000 1161800002 0000 140</t>
  </si>
  <si>
    <t xml:space="preserve"> 000 2021000000 0000 150</t>
  </si>
  <si>
    <t xml:space="preserve"> 000 2021500200 0000 150</t>
  </si>
  <si>
    <t xml:space="preserve"> 000 2021500205 0000 150</t>
  </si>
  <si>
    <t xml:space="preserve"> 000 0409 0000000000 400</t>
  </si>
  <si>
    <t xml:space="preserve"> 000 0409 0000000000 410</t>
  </si>
  <si>
    <t xml:space="preserve"> 000 0409 0000000000 414</t>
  </si>
  <si>
    <t>Закупка товаров, работ и услуг в целях капитального ремонта государственного (муниципального) имущества</t>
  </si>
  <si>
    <t>Субсидии некоммерческим организациям (за исключением государственных (муниципальных) учреждений, государственных корпораций (компаний), публично-правовых компаний)</t>
  </si>
  <si>
    <t>Субсидии (гранты в форме субсидий), не подлежащие казначейскому сопровождению</t>
  </si>
  <si>
    <t xml:space="preserve"> 000 0709 0000000000 620</t>
  </si>
  <si>
    <t xml:space="preserve"> 000 0709 0000000000 621</t>
  </si>
  <si>
    <t>Иные выплаты персоналу государственных (муниципальных) органов, за исключением фонда оплаты труда</t>
  </si>
  <si>
    <t xml:space="preserve"> 000 0104 0000000000 122</t>
  </si>
  <si>
    <t xml:space="preserve"> 000 0310 0000000000 800</t>
  </si>
  <si>
    <t xml:space="preserve"> 000 0310 0000000000 850</t>
  </si>
  <si>
    <t xml:space="preserve"> 000 0310 0000000000 851</t>
  </si>
  <si>
    <t xml:space="preserve"> 000 0701 0000000000 852</t>
  </si>
  <si>
    <t xml:space="preserve"> 000 1010213001 0000 110</t>
  </si>
  <si>
    <t>Исполнение судебных актов</t>
  </si>
  <si>
    <t>Исполнение судебных актов Российской Федерации и мировых соглашений по возмещению причиненного вреда</t>
  </si>
  <si>
    <t xml:space="preserve"> 000 0113 0000000000 852</t>
  </si>
  <si>
    <t>Обеспечение проведения выборов и референдумов</t>
  </si>
  <si>
    <t xml:space="preserve"> 000 0107 0000000000 000</t>
  </si>
  <si>
    <t xml:space="preserve"> 000 0107 0000000000 800</t>
  </si>
  <si>
    <t>Специальные расходы</t>
  </si>
  <si>
    <t xml:space="preserve"> 000 0107 0000000000 880</t>
  </si>
  <si>
    <t xml:space="preserve"> 000 0113 0000000000 600</t>
  </si>
  <si>
    <t xml:space="preserve"> 000 0113 0000000000 630</t>
  </si>
  <si>
    <t xml:space="preserve"> 000 0113 0000000000 633</t>
  </si>
  <si>
    <t xml:space="preserve"> 000 0102 0000000000 122</t>
  </si>
  <si>
    <t xml:space="preserve"> 000 1010214001 0000 110</t>
  </si>
  <si>
    <t xml:space="preserve"> 000 0605 0000000000 100</t>
  </si>
  <si>
    <t xml:space="preserve"> 000 0605 0000000000 120</t>
  </si>
  <si>
    <t xml:space="preserve"> 000 0605 0000000000 121</t>
  </si>
  <si>
    <t xml:space="preserve"> 000 0605 0000000000 129</t>
  </si>
  <si>
    <t>Спорт высших достижений</t>
  </si>
  <si>
    <t xml:space="preserve"> 000 1103 0000000000 000</t>
  </si>
  <si>
    <t xml:space="preserve"> 000 1103 0000000000 600</t>
  </si>
  <si>
    <t xml:space="preserve"> 000 1103 0000000000 610</t>
  </si>
  <si>
    <t xml:space="preserve"> 000 1103 0000000000 611</t>
  </si>
  <si>
    <t xml:space="preserve"> 000 1103 0000000000 612</t>
  </si>
  <si>
    <t xml:space="preserve"> 000 0703 0000000000 243</t>
  </si>
  <si>
    <t>Субсидии бюджетным учреждениям на финансовое обеспечение государственного (муниципального) задания в рамках исполнения государственного (муниципального) социального заказа на оказание государственных (муниципальных) услуг в социальной сфере</t>
  </si>
  <si>
    <t xml:space="preserve"> 000 0703 0000000000 614</t>
  </si>
  <si>
    <t>Доходы от уплаты акцизов на дизельное топливо, подлежащие распределению между бюджетами субъектов Российской Федерации и местными бюджетами с учетом установленных дифференцированных нормативов отчислений в местные бюджеты (по нормативам, установленным федеральным законом о федеральном бюджете в целях формирования дорожных фондов субъектов Российской Федерации)</t>
  </si>
  <si>
    <t>Доходы от уплаты акцизов на моторные масла для дизельных и (или) карбюраторных (инжекторных) двигателей, подлежащие распределению между бюджетами субъектов Российской Федерации и местными бюджетами с учетом установленных дифференцированных нормативов отчислений в местные бюджеты (по нормативам, установленным федеральным законом о федеральном бюджете в целях формирования дорожных фондов субъектов Российской Федерации)</t>
  </si>
  <si>
    <t>Доходы от уплаты акцизов на автомобильный бензин, подлежащие распределению между бюджетами субъектов Российской Федерации и местными бюджетами с учетом установленных дифференцированных нормативов отчислений в местные бюджеты (по нормативам, установленным федеральным законом о федеральном бюджете в целях формирования дорожных фондов субъектов Российской Федерации)</t>
  </si>
  <si>
    <t>Доходы от уплаты акцизов на прямогонный бензин, подлежащие распределению между бюджетами субъектов Российской Федерации и местными бюджетами с учетом установленных дифференцированных нормативов отчислений в местные бюджеты (по нормативам, установленным федеральным законом о федеральном бюджете в целях формирования дорожных фондов субъектов Российской Федерации)</t>
  </si>
  <si>
    <t xml:space="preserve"> 000 0310 0000000000 247</t>
  </si>
  <si>
    <t>Невыясненные поступления</t>
  </si>
  <si>
    <t>Невыясненные поступления, зачисляемые в бюджеты муниципальных районов</t>
  </si>
  <si>
    <t xml:space="preserve"> 000 1170100000 0000 180</t>
  </si>
  <si>
    <t xml:space="preserve"> 000 1170105005 0000 180</t>
  </si>
  <si>
    <t>Налог на доходы физических лиц с доходов, источником которых является налоговый агент, за исключением доходов, в отношении которых исчисление и уплата налога осуществляются в соответствии со статьями 227, 227.1 и 228 Налогового кодекса Российской Федерации, а также доходов от долевого участия в организации, полученных физическим лицом - налоговым резидентом Российской Федерации в виде дивидендов</t>
  </si>
  <si>
    <t>Налог на доходы физических лиц с доходов, полученных физическими лицами в соответствии со статьей 228 Налогового кодекса Российской Федерации (за исключением доходов от долевого участия в организации, полученных физическим лицом - налоговым резидентом Российской Федерации в виде дивидендов)</t>
  </si>
  <si>
    <t>Налог на доходы физических лиц в части суммы налога, превышающей 650 000 рублей, относящейся к части налоговой базы, превышающей 5 000 000 рублей (за исключением налога на доходы физических лиц с сумм прибыли контролируемой иностранной компании, в том числе фиксированной прибыли контролируемой иностранной компании, а также налога на доходы физических лиц в отношении доходов от долевого участия в организации, полученных физическим лицом - налоговым резидентом Российской Федерации в виде дивидендов)</t>
  </si>
  <si>
    <t>Налог на доходы физических лиц в отношении доходов от долевого участия в организации, полученных физическим лицом - налоговым резидентом Российской Федерации в виде дивидендов (в части суммы налога, не превышающей 650 000 рублей)</t>
  </si>
  <si>
    <t>Налог на доходы физических лиц в отношении доходов от долевого участия в организации, полученных физическим лицом - налоговым резидентом Российской Федерации в виде дивидендов (в части суммы налога, превышающей 650 000 рублей)</t>
  </si>
  <si>
    <t>Административные штрафы, установленные главой 8 Кодекса Российской Федерации об административных правонарушениях, за административные правонарушения в области охраны окружающей среды, природопользования и обращения с животными</t>
  </si>
  <si>
    <t>Административные штрафы, установленные главой 8 Кодекса Российской Федерации об административных правонарушениях, за административные правонарушения в области охраны окружающей среды, природопользования и обращения с животными, налагаемые мировыми судьями, комиссиями по делам несовершеннолетних и защите их прав</t>
  </si>
  <si>
    <t>Административные штрафы, установленные главой 10 Кодекса Российской Федерации об административных правонарушениях, за административные правонарушения в сельском хозяйстве, ветеринарии и мелиорации земель</t>
  </si>
  <si>
    <t>Административные штрафы, установленные главой 10 Кодекса Российской Федерации об административных правонарушениях, за административные правонарушения в сельском хозяйстве, ветеринарии и мелиорации земель, налагаемые мировыми судьями, комиссиями по делам несовершеннолетних и защите их прав</t>
  </si>
  <si>
    <t>Административные штрафы, установленные главой 15 Кодекса Российской Федерации об административных правонарушениях, за административные правонарушения в области финансов, налогов и сборов, страхования, рынка ценных бумаг, добычи, производства, использования и обращения драгоценных металлов и драгоценных камней</t>
  </si>
  <si>
    <t>Административные штрафы, установленные главой 15 Кодекса Российской Федерации об административных правонарушениях, за административные правонарушения в области финансов, налогов и сборов, страхования, рынка ценных бумаг, добычи, производства, использования и обращения драгоценных металлов и драгоценных камней (за исключением штрафов, указанных в пункте 6 статьи 46 Бюджетного кодекса Российской Федерации), налагаемые мировыми судьями, комиссиями по делам несовершеннолетних и защите их прав</t>
  </si>
  <si>
    <t>Иные штрафы, неустойки, пени, уплаченные в соответствии с законом или договором в случае неисполнения или ненадлежащего исполнения обязательств перед муниципальным органом (муниципальным казенным учреждением) муниципального района</t>
  </si>
  <si>
    <t>Платежи по искам о возмещении вреда, причиненного окружающей среде, а также платежи, уплачиваемые при добровольном возмещении вреда, причиненного окружающей среде (за исключением вреда, причиненного окружающей среде на особо охраняемых природных территориях, вреда, причиненного водным объектам, атмосферному воздуху, почвам, недрам, объектам животного мира, занесенным в Красную книгу Российской Федерации, а также иным объектам животного мира, не относящимся к объектам охоты и рыболовства и среде их обитания), подлежащие зачислению в бюджет муниципального образования</t>
  </si>
  <si>
    <t>Предоставление негосударственными организациями грантов для получателей средств бюджетов муниципальных районов</t>
  </si>
  <si>
    <t xml:space="preserve"> 000 1160108001 0000 140</t>
  </si>
  <si>
    <t xml:space="preserve"> 000 1160108301 0000 140</t>
  </si>
  <si>
    <t xml:space="preserve"> 000 1160110001 0000 140</t>
  </si>
  <si>
    <t xml:space="preserve"> 000 1160110301 0000 140</t>
  </si>
  <si>
    <t xml:space="preserve"> 000 2040501005 0000 150</t>
  </si>
  <si>
    <t>Функционирование законодательных (представительных) органов государственной власти и представительных органов муниципальных образований</t>
  </si>
  <si>
    <t xml:space="preserve"> 000 0103 0000000000 000</t>
  </si>
  <si>
    <t xml:space="preserve"> 000 0103 0000000000 200</t>
  </si>
  <si>
    <t xml:space="preserve"> 000 0103 0000000000 240</t>
  </si>
  <si>
    <t xml:space="preserve"> 000 0103 0000000000 244</t>
  </si>
  <si>
    <t>Функционирование Правительства Российской Федерации, высших исполнительных органов субъектов Российской Федерации, местных администраций</t>
  </si>
  <si>
    <t xml:space="preserve"> 000 0502 0000000000 243</t>
  </si>
  <si>
    <t xml:space="preserve"> 000 0701 0000000000 400</t>
  </si>
  <si>
    <t xml:space="preserve"> 000 0701 0000000000 410</t>
  </si>
  <si>
    <t xml:space="preserve"> 000 0701 0000000000 414</t>
  </si>
  <si>
    <t>Субсидии в целях финансового обеспечения (возмещения) исполнения государственного (муниципального) социального заказа на оказание государственных (муниципальных) услуг в социальной сфере, предоставляемые бюджетным учреждениям по результатам отбора исполнителей услуг</t>
  </si>
  <si>
    <t xml:space="preserve"> 000 0703 0000000000 615</t>
  </si>
  <si>
    <t xml:space="preserve"> 000 0703 0000000000 620</t>
  </si>
  <si>
    <t>Субсидии в целях финансового обеспечения (возмещения) исполнения государственного (муниципального) социального заказа на оказание государственных (муниципальных) услуг в социальной сфере, предоставляемые автономным учреждениям по результатам отбора исполнителей услуг</t>
  </si>
  <si>
    <t xml:space="preserve"> 000 0703 0000000000 625</t>
  </si>
  <si>
    <t xml:space="preserve"> 000 0703 0000000000 630</t>
  </si>
  <si>
    <t>Субсидии в целях финансового обеспечения (возмещения) исполнения государственного (муниципального) социального заказа на оказание государственных (муниципальных) услуг в социальной сфере</t>
  </si>
  <si>
    <t xml:space="preserve"> 000 0703 0000000000 635</t>
  </si>
  <si>
    <t xml:space="preserve"> 000 0703 0000000000 810</t>
  </si>
  <si>
    <t xml:space="preserve"> 000 0703 0000000000 816</t>
  </si>
  <si>
    <t xml:space="preserve"> 000 0703 0000000000 830</t>
  </si>
  <si>
    <t xml:space="preserve"> 000 0703 0000000000 831</t>
  </si>
  <si>
    <t xml:space="preserve"> 000 0709 0000000000 300</t>
  </si>
  <si>
    <t xml:space="preserve"> 000 0709 0000000000 350</t>
  </si>
  <si>
    <t xml:space="preserve"> 000 1001 0000000000 310</t>
  </si>
  <si>
    <t>Иные пенсии, социальные доплаты к пенсиям</t>
  </si>
  <si>
    <t xml:space="preserve"> 000 1001 0000000000 312</t>
  </si>
  <si>
    <t>ОБСЛУЖИВАНИЕ ГОСУДАРСТВЕННОГО (МУНИЦИПАЛЬНОГО) ДОЛГА</t>
  </si>
  <si>
    <t xml:space="preserve"> 000 1300 0000000000 000</t>
  </si>
  <si>
    <t>Обслуживание государственного (муниципального) внутреннего долга</t>
  </si>
  <si>
    <t xml:space="preserve"> 000 1301 0000000000 000</t>
  </si>
  <si>
    <t>Обслуживание государственного (муниципального) долга</t>
  </si>
  <si>
    <t xml:space="preserve"> 000 1301 0000000000 700</t>
  </si>
  <si>
    <t>Обслуживание муниципального долга</t>
  </si>
  <si>
    <t xml:space="preserve"> 000 1301 0000000000 730</t>
  </si>
  <si>
    <t>Штрафы, неустойки, пени, уплаченные в случае просрочки исполнения поставщиком (подрядчиком, исполнителем) обязательств, предусмотренных государственным (муниципальным) контрактом</t>
  </si>
  <si>
    <t>Штрафы, неустойки, пени, уплаченные в случае просрочки исполнения поставщиком (подрядчиком, исполнителем) обязательств, предусмотренных муниципальным контрактом, заключенным муниципальным органом, казенным учреждением муниципального района</t>
  </si>
  <si>
    <t>Субсидии бюджетам на софинансирование капитальных вложений в объекты муниципальной собственности</t>
  </si>
  <si>
    <t>Субсидии бюджетам муниципальных районов на софинансирование капитальных вложений в объекты муниципальной собственности</t>
  </si>
  <si>
    <t>Прочие межбюджетные трансферты, передаваемые бюджетам</t>
  </si>
  <si>
    <t>Прочие межбюджетные трансферты, передаваемые бюджетам муниципальных районов</t>
  </si>
  <si>
    <t xml:space="preserve"> 000 1160701000 0000 140</t>
  </si>
  <si>
    <t xml:space="preserve"> 000 1160701005 0000 140</t>
  </si>
  <si>
    <t xml:space="preserve"> 000 2022007700 0000 150</t>
  </si>
  <si>
    <t xml:space="preserve"> 000 2022007705 0000 150</t>
  </si>
  <si>
    <t xml:space="preserve"> 000 2024999900 0000 150</t>
  </si>
  <si>
    <t xml:space="preserve"> 000 2024999905 0000 150</t>
  </si>
  <si>
    <t xml:space="preserve"> 000 0701 0000000000 300</t>
  </si>
  <si>
    <t xml:space="preserve"> 000 0701 0000000000 320</t>
  </si>
  <si>
    <t xml:space="preserve"> 000 0701 0000000000 321</t>
  </si>
  <si>
    <t>Субсидии автономным учреждениям на иные цели</t>
  </si>
  <si>
    <t xml:space="preserve"> 000 0709 0000000000 622</t>
  </si>
  <si>
    <t xml:space="preserve"> 000 0801 0000000000 500</t>
  </si>
  <si>
    <t xml:space="preserve"> 000 0801 0000000000 540</t>
  </si>
  <si>
    <t xml:space="preserve"> 000 0804 0000000000 122</t>
  </si>
  <si>
    <t>по   Форме 0503317  с.2</t>
  </si>
  <si>
    <t>Плата за публичный сервитут, предусмотренная решением уполномоченного органа об установлении публичного сервитута в отношении земельных участков, находящихся в государственной или муниципальной собственности</t>
  </si>
  <si>
    <t>Плата за публичный сервитут, предусмотренная решением уполномоченного органа об установлении публичного сервитута в отношении земельных участков, государственная собственность на которые не разграничена</t>
  </si>
  <si>
    <t>Плата за публичный сервитут, предусмотренная решением уполномоченного органа об установлении публичного сервитута в отношении земельных участков, государственная собственность на которые не разграничена и которые расположены в границах сельских поселений и не предоставленных гражданам или юридическим лицам (за исключением органов государственной власти (государственных органов), органов местного самоуправления (муниципальных органов), органов управления государственными внебюджетными фондами и казенных учреждений)</t>
  </si>
  <si>
    <t xml:space="preserve"> 000 1110540000 0000 120</t>
  </si>
  <si>
    <t xml:space="preserve"> 000 1110541000 0000 120</t>
  </si>
  <si>
    <t xml:space="preserve"> 000 1110541010 0000 120</t>
  </si>
  <si>
    <t xml:space="preserve"> 000 0104 0000000000 830</t>
  </si>
  <si>
    <t xml:space="preserve"> 000 0104 0000000000 831</t>
  </si>
  <si>
    <t xml:space="preserve"> 000 0106 0000000000 122</t>
  </si>
  <si>
    <t xml:space="preserve"> 000 0505 0000000000 122</t>
  </si>
  <si>
    <t xml:space="preserve"> 000 0701 0000000000 853</t>
  </si>
  <si>
    <t xml:space="preserve"> 000 0703 0000000000 853</t>
  </si>
  <si>
    <t xml:space="preserve"> 000 0707 0000000000 100</t>
  </si>
  <si>
    <t xml:space="preserve"> 000 0707 0000000000 110</t>
  </si>
  <si>
    <t xml:space="preserve"> 000 0707 0000000000 111</t>
  </si>
  <si>
    <t xml:space="preserve"> 000 0707 0000000000 119</t>
  </si>
  <si>
    <t xml:space="preserve"> 000 0707 0000000000 600</t>
  </si>
  <si>
    <t xml:space="preserve"> 000 0707 0000000000 610</t>
  </si>
  <si>
    <t xml:space="preserve"> 000 0707 0000000000 612</t>
  </si>
  <si>
    <t xml:space="preserve"> 000 0801 0000000000 852</t>
  </si>
  <si>
    <t>Доходы от денежных взысканий (штрафов), поступающие в счет погашения задолженности, образовавшейся до 1 января 2020 года, подлежащие зачислению в федеральный бюджет и бюджет муниципального образования по нормативам, действовавшим в 2019 году</t>
  </si>
  <si>
    <t>Субсидии бюджетам на государственную поддержку организаций, входящих в систему спортивной подготовки</t>
  </si>
  <si>
    <t>Субсидии бюджетам муниципальных районов на государственную поддержку организаций, входящих в систему спортивной подготовки</t>
  </si>
  <si>
    <t>ДОХОДЫ БЮДЖЕТОВ БЮДЖЕТНОЙ СИСТЕМЫ РОССИЙСКОЙ ФЕДЕРАЦИИ ОТ ВОЗВРАТА ОСТАТКОВ СУБСИДИЙ, СУБВЕНЦИЙ И ИНЫХ МЕЖБЮДЖЕТНЫХ ТРАНСФЕРТОВ, ИМЕЮЩИХ ЦЕЛЕВОЕ НАЗНАЧЕНИЕ, ПРОШЛЫХ ЛЕТ</t>
  </si>
  <si>
    <t>Доходы бюджетов бюджетной системы Российской Федерации от возврата бюджетами бюджетной системы Российской Федерации остатков субсидий, субвенций и иных межбюджетных трансфертов, имеющих целевое назначение, прошлых лет, а также от возврата организациями остатков субсидий прошлых лет</t>
  </si>
  <si>
    <t>Доходы бюджетов муниципальных районов от возврата бюджетами бюджетной системы Российской Федерации остатков субсидий, субвенций и иных межбюджетных трансфертов, имеющих целевое назначение, прошлых лет, а также от возврата организациями остатков субсидий прошлых лет</t>
  </si>
  <si>
    <t>Доходы бюджетов муниципальных районов от возврата организациями остатков субсидий прошлых лет</t>
  </si>
  <si>
    <t>Доходы бюджетов муниципальных районов от возврата бюджетными учреждениями остатков субсидий прошлых лет</t>
  </si>
  <si>
    <t xml:space="preserve"> 000 1161012901 0000 140</t>
  </si>
  <si>
    <t xml:space="preserve"> 000 2022508100 0000 150</t>
  </si>
  <si>
    <t xml:space="preserve"> 000 2022508105 0000 150</t>
  </si>
  <si>
    <t xml:space="preserve"> 000 2180000000 0000 000</t>
  </si>
  <si>
    <t xml:space="preserve"> 000 2180000000 0000 150</t>
  </si>
  <si>
    <t xml:space="preserve"> 000 2180000005 0000 150</t>
  </si>
  <si>
    <t xml:space="preserve"> 000 2180500005 0000 150</t>
  </si>
  <si>
    <t xml:space="preserve"> 000 2180501005 0000 150</t>
  </si>
  <si>
    <t xml:space="preserve"> 000 0113 0000000000 300</t>
  </si>
  <si>
    <t xml:space="preserve"> 000 0113 0000000000 350</t>
  </si>
  <si>
    <t xml:space="preserve"> 000 0113 0000000000 851</t>
  </si>
  <si>
    <t xml:space="preserve"> 000 0702 0000000000 830</t>
  </si>
  <si>
    <t xml:space="preserve"> 000 0702 0000000000 831</t>
  </si>
  <si>
    <t>Физическая культура</t>
  </si>
  <si>
    <t xml:space="preserve"> 000 1101 0000000000 000</t>
  </si>
  <si>
    <t xml:space="preserve"> 000 1101 0000000000 600</t>
  </si>
  <si>
    <t xml:space="preserve"> 000 1101 0000000000 610</t>
  </si>
  <si>
    <t xml:space="preserve"> 000 1101 0000000000 612</t>
  </si>
  <si>
    <t xml:space="preserve"> 000 1105 0000000000 122</t>
  </si>
  <si>
    <t>Плата за публичный сервитут, предусмотренная решением уполномоченного органа об установлении публичного сервитута в отношении земельных участков, государственная собственность на которые не разграничена и которые расположены в границах городских поселений и не предоставленных гражданам или юридическим лицам (за исключением органов государственной власти (государственных органов), органов местного самоуправления (муниципальных органов), органов управления государственными внебюджетными фондами и казенных учреждений)</t>
  </si>
  <si>
    <t xml:space="preserve"> 000 1110541013 0000 120</t>
  </si>
  <si>
    <t xml:space="preserve"> 000 0702 0000000000 853</t>
  </si>
  <si>
    <t>Государственная пошлина за государственную регистрацию, а также за совершение прочих юридически значимых действий</t>
  </si>
  <si>
    <t>Государственная пошлина за выдачу разрешения на установку рекламной конструкции</t>
  </si>
  <si>
    <t xml:space="preserve"> 000 1080700001 0000 110</t>
  </si>
  <si>
    <t xml:space="preserve"> 000 1080715001 0000 110</t>
  </si>
  <si>
    <t xml:space="preserve"> 000 0703 0000000000 852</t>
  </si>
  <si>
    <t xml:space="preserve"> 000 0801 0000000000 112</t>
  </si>
  <si>
    <t>Межбюджетные трансферты, передаваемые бюджетам на обеспечение выплат ежемесячного денежного вознаграждения советникам директоров по воспитанию и взаимодействию с детскими общественными объединениями государственных общеобразовательных организаций, профессиональных образовательных организаций субъектов Российской Федерации, г. Байконура и федеральной территории "Сириус", муниципальных общеобразовательных организаций и профессиональных образовательных организаций</t>
  </si>
  <si>
    <t>Межбюджетные трансферты, передаваемые бюджетам муниципальных районов на обеспечение выплат ежемесячного денежного вознаграждения советникам директоров по воспитанию и взаимодействию с детскими общественными объединениями государственных общеобразовательных организаций, профессиональных образовательных организаций субъектов Российской Федерации, г. Байконура и федеральной территории "Сириус", муниципальных общеобразовательныхорганизаций и профессиональных образовательных организаций</t>
  </si>
  <si>
    <t xml:space="preserve"> 000 2024505000 0000 150</t>
  </si>
  <si>
    <t xml:space="preserve"> 000 2024505005 0000 150</t>
  </si>
  <si>
    <t>Код расхода по бюджетной классификации</t>
  </si>
  <si>
    <t>Профессиональная подготовка, переподготовка и повышение квалификации</t>
  </si>
  <si>
    <t xml:space="preserve"> 000 0705 0000000000 000</t>
  </si>
  <si>
    <t xml:space="preserve"> 000 0705 0000000000 200</t>
  </si>
  <si>
    <t xml:space="preserve"> 000 0705 0000000000 240</t>
  </si>
  <si>
    <t xml:space="preserve"> 000 0705 0000000000 244</t>
  </si>
  <si>
    <t xml:space="preserve"> 000 0709 0000000000 112</t>
  </si>
  <si>
    <t xml:space="preserve"> 000 0801 0000000000 853</t>
  </si>
  <si>
    <t>Административные штрафы, установленные главой 13 Кодекса Российской Федерации об административных правонарушениях, за административные правонарушения в области связи и информации</t>
  </si>
  <si>
    <t>Административные штрафы, установленные главой 13 Кодекса Российской Федерации об административных правонарушениях, за административные правонарушения в области связи и информации, налагаемые мировыми судьями, комиссиями по делам несовершеннолетних и защите их прав</t>
  </si>
  <si>
    <t>Инициативные платежи</t>
  </si>
  <si>
    <t>Инициативные платежи, зачисляемые в бюджеты муниципальных районов</t>
  </si>
  <si>
    <t xml:space="preserve"> 000 1160113001 0000 140</t>
  </si>
  <si>
    <t xml:space="preserve"> 000 1160113301 0000 140</t>
  </si>
  <si>
    <t xml:space="preserve"> 000 1171500000 0000 150</t>
  </si>
  <si>
    <t xml:space="preserve"> 000 1171503005 0000 150</t>
  </si>
  <si>
    <t xml:space="preserve"> 000 0801 0000000000 300</t>
  </si>
  <si>
    <t xml:space="preserve"> 000 0801 0000000000 350</t>
  </si>
  <si>
    <t>на 1 ноября 2024 г.</t>
  </si>
  <si>
    <t>ПЕРЕЧИСЛЕНИЯ ДЛЯ ОСУЩЕСТВЛЕНИЯ ВОЗВРАТА (ЗАЧЕТА) ИЗЛИШНЕ УПЛАЧЕННЫХ ИЛИ ИЗЛИШНЕ ВЗЫСКАННЫХ СУММ НАЛОГОВ, СБОРОВ И ИНЫХ ПЛАТЕЖЕЙ, А ТАКЖЕ СУММ ПРОЦЕНТОВ ЗА НЕСВОЕВРЕМЕННОЕ ОСУЩЕСТВЛЕНИЕ ТАКОГО ВОЗВРАТА И ПРОЦЕНТОВ, НАЧИСЛЕННЫХ НА ИЗЛИШНЕ ВЗЫСКАННЫЕ СУММЫ</t>
  </si>
  <si>
    <t>Перечисления из бюджетов муниципальных районов (в бюджеты муниципальных районов) для осуществления возврата (зачета) излишне уплаченных или излишне взысканных сумм налогов, сборов и иных платежей, а также сумм процентов за несвоевременное осуществление такого возврата и процентов, начисленных на излишне взысканные суммы</t>
  </si>
  <si>
    <t>Возврат остатков субсидий на поддержку отрасли культуры из бюджетов муниципальных районов</t>
  </si>
  <si>
    <t xml:space="preserve"> 000 2080000000 0000 000</t>
  </si>
  <si>
    <t xml:space="preserve"> 000 2080500005 0000 150</t>
  </si>
  <si>
    <t xml:space="preserve"> 000 2192551905 0000 150</t>
  </si>
  <si>
    <t xml:space="preserve"> 000 0701 0000000000 112</t>
  </si>
  <si>
    <t xml:space="preserve"> 000 0709 0000000000 853</t>
  </si>
  <si>
    <t xml:space="preserve"> 000 0804 0000000000 800</t>
  </si>
  <si>
    <t xml:space="preserve"> 000 0804 0000000000 850</t>
  </si>
  <si>
    <t xml:space="preserve"> 000 0804 0000000000 853</t>
  </si>
  <si>
    <t>Прочие межбюджетные трансферты общего характера</t>
  </si>
  <si>
    <t xml:space="preserve"> 000 1403 0000000000 000</t>
  </si>
  <si>
    <t xml:space="preserve"> 000 1403 0000000000 500</t>
  </si>
  <si>
    <t xml:space="preserve"> 000 1403 0000000000 540</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</si>
</sst>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1">
    <numFmt numFmtId="164" formatCode="dd\.mm\.yyyy"/>
  </numFmts>
  <fonts count="31" x14ac:knownFonts="1">
    <font>
      <sz val="11"/>
      <name val="Calibri"/>
      <family val="2"/>
      <scheme val="minor"/>
    </font>
    <font>
      <b/>
      <sz val="8"/>
      <color rgb="FF000000"/>
      <name val="Arial"/>
      <family val="2"/>
      <charset val="204"/>
    </font>
    <font>
      <b/>
      <sz val="12"/>
      <color rgb="FF000000"/>
      <name val="Arial"/>
      <family val="2"/>
      <charset val="204"/>
    </font>
    <font>
      <b/>
      <sz val="10"/>
      <color rgb="FF000000"/>
      <name val="Arial"/>
      <family val="2"/>
      <charset val="204"/>
    </font>
    <font>
      <sz val="10"/>
      <color rgb="FF000000"/>
      <name val="Arial"/>
      <family val="2"/>
      <charset val="204"/>
    </font>
    <font>
      <sz val="11"/>
      <color rgb="FF000000"/>
      <name val="Calibri"/>
      <family val="2"/>
      <charset val="204"/>
      <scheme val="minor"/>
    </font>
    <font>
      <b/>
      <sz val="11"/>
      <color rgb="FF000000"/>
      <name val="Arial"/>
      <family val="2"/>
      <charset val="204"/>
    </font>
    <font>
      <sz val="8"/>
      <color rgb="FF000000"/>
      <name val="Arial"/>
      <family val="2"/>
      <charset val="204"/>
    </font>
    <font>
      <sz val="6"/>
      <color rgb="FF000000"/>
      <name val="Arial"/>
      <family val="2"/>
      <charset val="204"/>
    </font>
    <font>
      <sz val="9"/>
      <color rgb="FF000000"/>
      <name val="Arial"/>
      <family val="2"/>
      <charset val="204"/>
    </font>
    <font>
      <sz val="11"/>
      <color rgb="FF000000"/>
      <name val="Calibri"/>
      <family val="2"/>
      <charset val="204"/>
      <scheme val="minor"/>
    </font>
    <font>
      <b/>
      <i/>
      <sz val="8"/>
      <color rgb="FF000000"/>
      <name val="Arial"/>
      <family val="2"/>
      <charset val="204"/>
    </font>
    <font>
      <sz val="11"/>
      <color rgb="FF000000"/>
      <name val="Times New Roman"/>
      <family val="1"/>
      <charset val="204"/>
    </font>
    <font>
      <sz val="10"/>
      <color rgb="FF000000"/>
      <name val="Arial"/>
      <family val="2"/>
      <charset val="204"/>
    </font>
    <font>
      <sz val="11"/>
      <name val="Calibri"/>
      <family val="2"/>
      <scheme val="minor"/>
    </font>
    <font>
      <sz val="8"/>
      <color rgb="FF000000"/>
      <name val="Arial"/>
      <family val="2"/>
      <charset val="204"/>
    </font>
    <font>
      <sz val="8"/>
      <color rgb="FF000000"/>
      <name val="Calibri"/>
      <family val="2"/>
      <charset val="204"/>
      <scheme val="minor"/>
    </font>
    <font>
      <sz val="8"/>
      <name val="Calibri"/>
      <family val="2"/>
      <scheme val="minor"/>
    </font>
    <font>
      <b/>
      <sz val="12"/>
      <color rgb="FF000000"/>
      <name val="Arial"/>
      <family val="2"/>
      <charset val="204"/>
    </font>
    <font>
      <sz val="8"/>
      <color rgb="FF000000"/>
      <name val="Arial"/>
      <family val="2"/>
      <charset val="204"/>
    </font>
    <font>
      <sz val="10"/>
      <color rgb="FF000000"/>
      <name val="Arial"/>
      <family val="2"/>
      <charset val="204"/>
    </font>
    <font>
      <sz val="11"/>
      <color rgb="FF000000"/>
      <name val="Calibri"/>
      <family val="2"/>
      <charset val="204"/>
      <scheme val="minor"/>
    </font>
    <font>
      <b/>
      <sz val="8"/>
      <color rgb="FF000000"/>
      <name val="Arial"/>
      <family val="2"/>
      <charset val="204"/>
    </font>
    <font>
      <sz val="8"/>
      <color rgb="FF000000"/>
      <name val="Arial"/>
      <family val="2"/>
      <charset val="204"/>
    </font>
    <font>
      <sz val="11"/>
      <color rgb="FF000000"/>
      <name val="Calibri"/>
      <family val="2"/>
      <charset val="204"/>
      <scheme val="minor"/>
    </font>
    <font>
      <sz val="10"/>
      <color rgb="FF000000"/>
      <name val="Arial"/>
      <family val="2"/>
      <charset val="204"/>
    </font>
    <font>
      <b/>
      <sz val="8"/>
      <color rgb="FF000000"/>
      <name val="Arial"/>
      <family val="2"/>
      <charset val="204"/>
    </font>
    <font>
      <sz val="10"/>
      <color rgb="FF000000"/>
      <name val="Arial"/>
      <family val="2"/>
      <charset val="204"/>
    </font>
    <font>
      <sz val="8"/>
      <color rgb="FF000000"/>
      <name val="Arial"/>
      <family val="2"/>
      <charset val="204"/>
    </font>
    <font>
      <b/>
      <sz val="8"/>
      <color rgb="FF000000"/>
      <name val="Arial"/>
      <family val="2"/>
      <charset val="204"/>
    </font>
    <font>
      <sz val="8"/>
      <name val="Arial"/>
      <family val="2"/>
      <charset val="204"/>
    </font>
  </fonts>
  <fills count="5">
    <fill>
      <patternFill patternType="none"/>
    </fill>
    <fill>
      <patternFill patternType="gray125"/>
    </fill>
    <fill>
      <patternFill patternType="solid">
        <fgColor rgb="FFFFFFFF"/>
      </patternFill>
    </fill>
    <fill>
      <patternFill patternType="solid">
        <fgColor rgb="FFC0C0C0"/>
      </patternFill>
    </fill>
    <fill>
      <patternFill patternType="solid">
        <fgColor theme="0"/>
        <bgColor indexed="64"/>
      </patternFill>
    </fill>
  </fills>
  <borders count="52">
    <border>
      <left/>
      <right/>
      <top/>
      <bottom/>
      <diagonal/>
    </border>
    <border>
      <left/>
      <right/>
      <top/>
      <bottom/>
      <diagonal/>
    </border>
    <border>
      <left/>
      <right/>
      <top/>
      <bottom style="thin">
        <color rgb="FF000000"/>
      </bottom>
      <diagonal/>
    </border>
    <border>
      <left/>
      <right style="thin">
        <color rgb="FF000000"/>
      </right>
      <top/>
      <bottom/>
      <diagonal/>
    </border>
    <border>
      <left style="thin">
        <color rgb="FF000000"/>
      </left>
      <right style="thin">
        <color rgb="FF000000"/>
      </right>
      <top style="thin">
        <color rgb="FF000000"/>
      </top>
      <bottom style="medium">
        <color rgb="FF000000"/>
      </bottom>
      <diagonal/>
    </border>
    <border>
      <left style="thin">
        <color rgb="FF000000"/>
      </left>
      <right/>
      <top/>
      <bottom/>
      <diagonal/>
    </border>
    <border>
      <left/>
      <right style="medium">
        <color rgb="FF000000"/>
      </right>
      <top/>
      <bottom/>
      <diagonal/>
    </border>
    <border>
      <left style="medium">
        <color rgb="FF000000"/>
      </left>
      <right style="medium">
        <color rgb="FF000000"/>
      </right>
      <top style="medium">
        <color rgb="FF000000"/>
      </top>
      <bottom style="thin">
        <color rgb="FF000000"/>
      </bottom>
      <diagonal/>
    </border>
    <border>
      <left style="medium">
        <color rgb="FF000000"/>
      </left>
      <right/>
      <top/>
      <bottom/>
      <diagonal/>
    </border>
    <border>
      <left style="medium">
        <color rgb="FF000000"/>
      </left>
      <right style="medium">
        <color rgb="FF000000"/>
      </right>
      <top style="thin">
        <color rgb="FF000000"/>
      </top>
      <bottom style="thin">
        <color rgb="FF000000"/>
      </bottom>
      <diagonal/>
    </border>
    <border>
      <left style="medium">
        <color rgb="FF000000"/>
      </left>
      <right style="medium">
        <color rgb="FF000000"/>
      </right>
      <top style="thin">
        <color rgb="FF000000"/>
      </top>
      <bottom/>
      <diagonal/>
    </border>
    <border>
      <left style="medium">
        <color rgb="FF000000"/>
      </left>
      <right style="medium">
        <color rgb="FF000000"/>
      </right>
      <top/>
      <bottom style="thin">
        <color rgb="FF000000"/>
      </bottom>
      <diagonal/>
    </border>
    <border>
      <left/>
      <right/>
      <top style="thin">
        <color rgb="FF000000"/>
      </top>
      <bottom style="thin">
        <color rgb="FF000000"/>
      </bottom>
      <diagonal/>
    </border>
    <border>
      <left/>
      <right/>
      <top style="thin">
        <color rgb="FF000000"/>
      </top>
      <bottom/>
      <diagonal/>
    </border>
    <border>
      <left style="medium">
        <color rgb="FF000000"/>
      </left>
      <right style="medium">
        <color rgb="FF000000"/>
      </right>
      <top style="thin">
        <color rgb="FF000000"/>
      </top>
      <bottom style="medium">
        <color rgb="FF000000"/>
      </bottom>
      <diagonal/>
    </border>
    <border>
      <left/>
      <right/>
      <top style="medium">
        <color rgb="FF000000"/>
      </top>
      <bottom/>
      <diagonal/>
    </border>
    <border>
      <left style="thin">
        <color rgb="FF000000"/>
      </left>
      <right style="thin">
        <color rgb="FF000000"/>
      </right>
      <top style="thin">
        <color rgb="FF000000"/>
      </top>
      <bottom style="thin">
        <color rgb="FF000000"/>
      </bottom>
      <diagonal/>
    </border>
    <border>
      <left/>
      <right style="medium">
        <color rgb="FF000000"/>
      </right>
      <top style="thin">
        <color rgb="FF000000"/>
      </top>
      <bottom style="hair">
        <color rgb="FF000000"/>
      </bottom>
      <diagonal/>
    </border>
    <border>
      <left style="medium">
        <color rgb="FF000000"/>
      </left>
      <right style="thin">
        <color rgb="FF000000"/>
      </right>
      <top style="medium">
        <color rgb="FF000000"/>
      </top>
      <bottom style="thin">
        <color rgb="FF000000"/>
      </bottom>
      <diagonal/>
    </border>
    <border>
      <left style="thin">
        <color rgb="FF000000"/>
      </left>
      <right style="thin">
        <color rgb="FF000000"/>
      </right>
      <top style="medium">
        <color rgb="FF000000"/>
      </top>
      <bottom style="thin">
        <color rgb="FF000000"/>
      </bottom>
      <diagonal/>
    </border>
    <border>
      <left style="thin">
        <color rgb="FF000000"/>
      </left>
      <right style="medium">
        <color rgb="FF000000"/>
      </right>
      <top style="thin">
        <color rgb="FF000000"/>
      </top>
      <bottom style="thin">
        <color rgb="FF000000"/>
      </bottom>
      <diagonal/>
    </border>
    <border>
      <left style="medium">
        <color rgb="FF000000"/>
      </left>
      <right style="medium">
        <color rgb="FF000000"/>
      </right>
      <top style="thin">
        <color rgb="FF000000"/>
      </top>
      <bottom style="hair">
        <color rgb="FF000000"/>
      </bottom>
      <diagonal/>
    </border>
    <border>
      <left/>
      <right style="medium">
        <color rgb="FF000000"/>
      </right>
      <top style="hair">
        <color rgb="FF000000"/>
      </top>
      <bottom/>
      <diagonal/>
    </border>
    <border>
      <left style="medium">
        <color rgb="FF000000"/>
      </left>
      <right style="thin">
        <color rgb="FF000000"/>
      </right>
      <top style="thin">
        <color rgb="FF000000"/>
      </top>
      <bottom/>
      <diagonal/>
    </border>
    <border>
      <left style="thin">
        <color rgb="FF000000"/>
      </left>
      <right style="thin">
        <color rgb="FF000000"/>
      </right>
      <top style="thin">
        <color rgb="FF000000"/>
      </top>
      <bottom/>
      <diagonal/>
    </border>
    <border>
      <left style="thin">
        <color rgb="FF000000"/>
      </left>
      <right style="medium">
        <color rgb="FF000000"/>
      </right>
      <top style="thin">
        <color rgb="FF000000"/>
      </top>
      <bottom/>
      <diagonal/>
    </border>
    <border>
      <left style="medium">
        <color rgb="FF000000"/>
      </left>
      <right style="medium">
        <color rgb="FF000000"/>
      </right>
      <top style="hair">
        <color rgb="FF000000"/>
      </top>
      <bottom/>
      <diagonal/>
    </border>
    <border>
      <left style="medium">
        <color rgb="FF000000"/>
      </left>
      <right style="thin">
        <color rgb="FF000000"/>
      </right>
      <top style="thin">
        <color rgb="FF000000"/>
      </top>
      <bottom style="thin">
        <color rgb="FF000000"/>
      </bottom>
      <diagonal/>
    </border>
    <border>
      <left/>
      <right/>
      <top style="hair">
        <color rgb="FF000000"/>
      </top>
      <bottom/>
      <diagonal/>
    </border>
    <border>
      <left/>
      <right style="medium">
        <color rgb="FF000000"/>
      </right>
      <top/>
      <bottom style="hair">
        <color rgb="FF000000"/>
      </bottom>
      <diagonal/>
    </border>
    <border>
      <left style="thin">
        <color rgb="FF000000"/>
      </left>
      <right style="thin">
        <color rgb="FF000000"/>
      </right>
      <top/>
      <bottom style="thin">
        <color rgb="FF000000"/>
      </bottom>
      <diagonal/>
    </border>
    <border>
      <left style="thin">
        <color rgb="FF000000"/>
      </left>
      <right style="medium">
        <color rgb="FF000000"/>
      </right>
      <top/>
      <bottom style="thin">
        <color rgb="FF000000"/>
      </bottom>
      <diagonal/>
    </border>
    <border>
      <left style="medium">
        <color rgb="FF000000"/>
      </left>
      <right style="medium">
        <color rgb="FF000000"/>
      </right>
      <top/>
      <bottom style="hair">
        <color rgb="FF000000"/>
      </bottom>
      <diagonal/>
    </border>
    <border>
      <left style="medium">
        <color rgb="FF000000"/>
      </left>
      <right style="thin">
        <color rgb="FF000000"/>
      </right>
      <top/>
      <bottom style="thin">
        <color rgb="FF000000"/>
      </bottom>
      <diagonal/>
    </border>
    <border>
      <left/>
      <right/>
      <top style="medium">
        <color rgb="FF000000"/>
      </top>
      <bottom style="medium">
        <color rgb="FF000000"/>
      </bottom>
      <diagonal/>
    </border>
    <border>
      <left/>
      <right style="medium">
        <color rgb="FF000000"/>
      </right>
      <top style="thin">
        <color rgb="FF000000"/>
      </top>
      <bottom style="thin">
        <color rgb="FF000000"/>
      </bottom>
      <diagonal/>
    </border>
    <border>
      <left style="medium">
        <color rgb="FF000000"/>
      </left>
      <right style="thin">
        <color rgb="FF000000"/>
      </right>
      <top style="medium">
        <color rgb="FF000000"/>
      </top>
      <bottom style="medium">
        <color rgb="FF000000"/>
      </bottom>
      <diagonal/>
    </border>
    <border>
      <left style="thin">
        <color rgb="FF000000"/>
      </left>
      <right style="thin">
        <color rgb="FF000000"/>
      </right>
      <top style="medium">
        <color rgb="FF000000"/>
      </top>
      <bottom style="medium">
        <color rgb="FF000000"/>
      </bottom>
      <diagonal/>
    </border>
    <border>
      <left style="thin">
        <color rgb="FF000000"/>
      </left>
      <right style="medium">
        <color rgb="FF000000"/>
      </right>
      <top style="medium">
        <color rgb="FF000000"/>
      </top>
      <bottom style="thin">
        <color rgb="FF000000"/>
      </bottom>
      <diagonal/>
    </border>
    <border>
      <left style="thin">
        <color rgb="FF000000"/>
      </left>
      <right style="medium">
        <color rgb="FF000000"/>
      </right>
      <top/>
      <bottom style="hair">
        <color rgb="FF000000"/>
      </bottom>
      <diagonal/>
    </border>
    <border>
      <left/>
      <right style="thin">
        <color rgb="FF000000"/>
      </right>
      <top style="thin">
        <color rgb="FF000000"/>
      </top>
      <bottom style="thin">
        <color rgb="FF000000"/>
      </bottom>
      <diagonal/>
    </border>
    <border>
      <left style="thin">
        <color rgb="FF000000"/>
      </left>
      <right style="medium">
        <color rgb="FF000000"/>
      </right>
      <top style="thin">
        <color rgb="FF000000"/>
      </top>
      <bottom style="hair">
        <color rgb="FF000000"/>
      </bottom>
      <diagonal/>
    </border>
    <border>
      <left style="thin">
        <color rgb="FF000000"/>
      </left>
      <right style="medium">
        <color rgb="FF000000"/>
      </right>
      <top style="hair">
        <color rgb="FF000000"/>
      </top>
      <bottom style="hair">
        <color rgb="FF000000"/>
      </bottom>
      <diagonal/>
    </border>
    <border>
      <left style="thin">
        <color rgb="FF000000"/>
      </left>
      <right style="medium">
        <color rgb="FF000000"/>
      </right>
      <top style="hair">
        <color rgb="FF000000"/>
      </top>
      <bottom/>
      <diagonal/>
    </border>
    <border>
      <left style="thin">
        <color rgb="FF000000"/>
      </left>
      <right style="medium">
        <color rgb="FF000000"/>
      </right>
      <top style="hair">
        <color rgb="FF000000"/>
      </top>
      <bottom style="thin">
        <color rgb="FF000000"/>
      </bottom>
      <diagonal/>
    </border>
    <border>
      <left style="medium">
        <color rgb="FF000000"/>
      </left>
      <right style="thin">
        <color rgb="FF000000"/>
      </right>
      <top style="thin">
        <color rgb="FF000000"/>
      </top>
      <bottom style="medium">
        <color rgb="FF000000"/>
      </bottom>
      <diagonal/>
    </border>
    <border>
      <left style="thin">
        <color rgb="FF000000"/>
      </left>
      <right style="medium">
        <color rgb="FF000000"/>
      </right>
      <top style="thin">
        <color rgb="FF000000"/>
      </top>
      <bottom style="medium">
        <color rgb="FF000000"/>
      </bottom>
      <diagonal/>
    </border>
    <border>
      <left style="thin">
        <color indexed="64"/>
      </left>
      <right style="thin">
        <color indexed="64"/>
      </right>
      <top style="thin">
        <color indexed="64"/>
      </top>
      <bottom style="thin">
        <color indexed="64"/>
      </bottom>
      <diagonal/>
    </border>
    <border>
      <left style="thin">
        <color rgb="FF000000"/>
      </left>
      <right/>
      <top style="thin">
        <color rgb="FF000000"/>
      </top>
      <bottom style="thin">
        <color rgb="FF000000"/>
      </bottom>
      <diagonal/>
    </border>
    <border>
      <left style="thin">
        <color indexed="64"/>
      </left>
      <right style="thin">
        <color indexed="64"/>
      </right>
      <top style="thin">
        <color indexed="64"/>
      </top>
      <bottom/>
      <diagonal/>
    </border>
    <border>
      <left/>
      <right style="thin">
        <color indexed="64"/>
      </right>
      <top/>
      <bottom style="thin">
        <color indexed="64"/>
      </bottom>
      <diagonal/>
    </border>
    <border>
      <left style="thin">
        <color rgb="FF000000"/>
      </left>
      <right/>
      <top style="thin">
        <color rgb="FF000000"/>
      </top>
      <bottom/>
      <diagonal/>
    </border>
  </borders>
  <cellStyleXfs count="397">
    <xf numFmtId="0" fontId="0" fillId="0" borderId="0"/>
    <xf numFmtId="0" fontId="1" fillId="0" borderId="1"/>
    <xf numFmtId="0" fontId="2" fillId="0" borderId="1">
      <alignment horizontal="center" wrapText="1"/>
    </xf>
    <xf numFmtId="0" fontId="3" fillId="0" borderId="2"/>
    <xf numFmtId="0" fontId="3" fillId="0" borderId="1"/>
    <xf numFmtId="0" fontId="4" fillId="0" borderId="1"/>
    <xf numFmtId="0" fontId="2" fillId="0" borderId="1">
      <alignment horizontal="left" wrapText="1"/>
    </xf>
    <xf numFmtId="0" fontId="5" fillId="0" borderId="1"/>
    <xf numFmtId="0" fontId="6" fillId="0" borderId="1"/>
    <xf numFmtId="0" fontId="3" fillId="0" borderId="3"/>
    <xf numFmtId="0" fontId="7" fillId="0" borderId="4">
      <alignment horizontal="center"/>
    </xf>
    <xf numFmtId="0" fontId="4" fillId="0" borderId="5"/>
    <xf numFmtId="0" fontId="7" fillId="0" borderId="1">
      <alignment horizontal="left"/>
    </xf>
    <xf numFmtId="0" fontId="8" fillId="0" borderId="1">
      <alignment horizontal="center" vertical="top"/>
    </xf>
    <xf numFmtId="49" fontId="9" fillId="0" borderId="6">
      <alignment horizontal="right"/>
    </xf>
    <xf numFmtId="49" fontId="4" fillId="0" borderId="7">
      <alignment horizontal="center"/>
    </xf>
    <xf numFmtId="0" fontId="4" fillId="0" borderId="8"/>
    <xf numFmtId="49" fontId="4" fillId="0" borderId="1"/>
    <xf numFmtId="49" fontId="7" fillId="0" borderId="1">
      <alignment horizontal="right"/>
    </xf>
    <xf numFmtId="0" fontId="7" fillId="0" borderId="1"/>
    <xf numFmtId="0" fontId="7" fillId="0" borderId="1">
      <alignment horizontal="center"/>
    </xf>
    <xf numFmtId="0" fontId="7" fillId="0" borderId="6">
      <alignment horizontal="right"/>
    </xf>
    <xf numFmtId="164" fontId="7" fillId="0" borderId="9">
      <alignment horizontal="center"/>
    </xf>
    <xf numFmtId="49" fontId="7" fillId="0" borderId="1"/>
    <xf numFmtId="0" fontId="7" fillId="0" borderId="1">
      <alignment horizontal="right"/>
    </xf>
    <xf numFmtId="0" fontId="7" fillId="0" borderId="10">
      <alignment horizontal="center"/>
    </xf>
    <xf numFmtId="0" fontId="7" fillId="0" borderId="2">
      <alignment wrapText="1"/>
    </xf>
    <xf numFmtId="49" fontId="7" fillId="0" borderId="11">
      <alignment horizontal="center"/>
    </xf>
    <xf numFmtId="0" fontId="7" fillId="0" borderId="12">
      <alignment wrapText="1"/>
    </xf>
    <xf numFmtId="49" fontId="7" fillId="0" borderId="9">
      <alignment horizontal="center"/>
    </xf>
    <xf numFmtId="0" fontId="7" fillId="0" borderId="13">
      <alignment horizontal="left"/>
    </xf>
    <xf numFmtId="49" fontId="7" fillId="0" borderId="13"/>
    <xf numFmtId="0" fontId="7" fillId="0" borderId="9">
      <alignment horizontal="center"/>
    </xf>
    <xf numFmtId="49" fontId="7" fillId="0" borderId="14">
      <alignment horizontal="center"/>
    </xf>
    <xf numFmtId="0" fontId="10" fillId="0" borderId="1"/>
    <xf numFmtId="0" fontId="10" fillId="0" borderId="15"/>
    <xf numFmtId="49" fontId="7" fillId="0" borderId="16">
      <alignment horizontal="center" vertical="center" wrapText="1"/>
    </xf>
    <xf numFmtId="49" fontId="7" fillId="0" borderId="4">
      <alignment horizontal="center" vertical="center" wrapText="1"/>
    </xf>
    <xf numFmtId="0" fontId="7" fillId="0" borderId="17">
      <alignment horizontal="left" wrapText="1"/>
    </xf>
    <xf numFmtId="49" fontId="7" fillId="0" borderId="18">
      <alignment horizontal="center" wrapText="1"/>
    </xf>
    <xf numFmtId="49" fontId="7" fillId="0" borderId="19">
      <alignment horizontal="center"/>
    </xf>
    <xf numFmtId="4" fontId="7" fillId="0" borderId="16">
      <alignment horizontal="right"/>
    </xf>
    <xf numFmtId="4" fontId="7" fillId="0" borderId="20">
      <alignment horizontal="right"/>
    </xf>
    <xf numFmtId="0" fontId="7" fillId="0" borderId="21">
      <alignment horizontal="left" wrapText="1"/>
    </xf>
    <xf numFmtId="0" fontId="7" fillId="0" borderId="22">
      <alignment horizontal="left" wrapText="1" indent="1"/>
    </xf>
    <xf numFmtId="49" fontId="7" fillId="0" borderId="23">
      <alignment horizontal="center" wrapText="1"/>
    </xf>
    <xf numFmtId="49" fontId="7" fillId="0" borderId="24">
      <alignment horizontal="center"/>
    </xf>
    <xf numFmtId="49" fontId="7" fillId="0" borderId="25">
      <alignment horizontal="center"/>
    </xf>
    <xf numFmtId="0" fontId="7" fillId="0" borderId="26">
      <alignment horizontal="left" wrapText="1" indent="1"/>
    </xf>
    <xf numFmtId="0" fontId="7" fillId="0" borderId="20">
      <alignment horizontal="left" wrapText="1" indent="2"/>
    </xf>
    <xf numFmtId="49" fontId="7" fillId="0" borderId="27">
      <alignment horizontal="center"/>
    </xf>
    <xf numFmtId="49" fontId="7" fillId="0" borderId="16">
      <alignment horizontal="center"/>
    </xf>
    <xf numFmtId="0" fontId="7" fillId="0" borderId="9">
      <alignment horizontal="left" wrapText="1" indent="2"/>
    </xf>
    <xf numFmtId="0" fontId="7" fillId="0" borderId="15"/>
    <xf numFmtId="0" fontId="7" fillId="2" borderId="15"/>
    <xf numFmtId="0" fontId="7" fillId="2" borderId="28"/>
    <xf numFmtId="0" fontId="7" fillId="2" borderId="1"/>
    <xf numFmtId="0" fontId="7" fillId="0" borderId="1">
      <alignment horizontal="left" wrapText="1"/>
    </xf>
    <xf numFmtId="49" fontId="7" fillId="0" borderId="1">
      <alignment horizontal="center" wrapText="1"/>
    </xf>
    <xf numFmtId="49" fontId="7" fillId="0" borderId="1">
      <alignment horizontal="center"/>
    </xf>
    <xf numFmtId="0" fontId="7" fillId="0" borderId="2">
      <alignment horizontal="left"/>
    </xf>
    <xf numFmtId="49" fontId="7" fillId="0" borderId="2"/>
    <xf numFmtId="0" fontId="7" fillId="0" borderId="2"/>
    <xf numFmtId="0" fontId="4" fillId="0" borderId="2"/>
    <xf numFmtId="0" fontId="7" fillId="0" borderId="29">
      <alignment horizontal="left" wrapText="1"/>
    </xf>
    <xf numFmtId="49" fontId="7" fillId="0" borderId="19">
      <alignment horizontal="center" wrapText="1"/>
    </xf>
    <xf numFmtId="4" fontId="7" fillId="0" borderId="30">
      <alignment horizontal="right"/>
    </xf>
    <xf numFmtId="4" fontId="7" fillId="0" borderId="31">
      <alignment horizontal="right"/>
    </xf>
    <xf numFmtId="0" fontId="7" fillId="0" borderId="32">
      <alignment horizontal="left" wrapText="1"/>
    </xf>
    <xf numFmtId="49" fontId="7" fillId="0" borderId="27">
      <alignment horizontal="center" wrapText="1"/>
    </xf>
    <xf numFmtId="49" fontId="7" fillId="0" borderId="20">
      <alignment horizontal="center"/>
    </xf>
    <xf numFmtId="0" fontId="7" fillId="0" borderId="31">
      <alignment horizontal="left" wrapText="1" indent="2"/>
    </xf>
    <xf numFmtId="49" fontId="7" fillId="0" borderId="33">
      <alignment horizontal="center"/>
    </xf>
    <xf numFmtId="49" fontId="7" fillId="0" borderId="30">
      <alignment horizontal="center"/>
    </xf>
    <xf numFmtId="0" fontId="7" fillId="0" borderId="11">
      <alignment horizontal="left" wrapText="1" indent="2"/>
    </xf>
    <xf numFmtId="0" fontId="7" fillId="0" borderId="12"/>
    <xf numFmtId="0" fontId="7" fillId="0" borderId="34"/>
    <xf numFmtId="0" fontId="1" fillId="0" borderId="35">
      <alignment horizontal="left" wrapText="1"/>
    </xf>
    <xf numFmtId="0" fontId="7" fillId="0" borderId="36">
      <alignment horizontal="center" wrapText="1"/>
    </xf>
    <xf numFmtId="49" fontId="7" fillId="0" borderId="37">
      <alignment horizontal="center" wrapText="1"/>
    </xf>
    <xf numFmtId="4" fontId="7" fillId="0" borderId="19">
      <alignment horizontal="right"/>
    </xf>
    <xf numFmtId="4" fontId="7" fillId="0" borderId="38">
      <alignment horizontal="right"/>
    </xf>
    <xf numFmtId="0" fontId="1" fillId="0" borderId="9">
      <alignment horizontal="left" wrapText="1"/>
    </xf>
    <xf numFmtId="0" fontId="4" fillId="0" borderId="15"/>
    <xf numFmtId="0" fontId="4" fillId="0" borderId="13"/>
    <xf numFmtId="0" fontId="7" fillId="0" borderId="1">
      <alignment horizontal="center" wrapText="1"/>
    </xf>
    <xf numFmtId="0" fontId="1" fillId="0" borderId="1">
      <alignment horizontal="center"/>
    </xf>
    <xf numFmtId="0" fontId="1" fillId="0" borderId="2"/>
    <xf numFmtId="49" fontId="7" fillId="0" borderId="2">
      <alignment horizontal="left"/>
    </xf>
    <xf numFmtId="0" fontId="7" fillId="0" borderId="22">
      <alignment horizontal="left" wrapText="1"/>
    </xf>
    <xf numFmtId="0" fontId="7" fillId="0" borderId="26">
      <alignment horizontal="left" wrapText="1"/>
    </xf>
    <xf numFmtId="0" fontId="4" fillId="0" borderId="24"/>
    <xf numFmtId="0" fontId="4" fillId="0" borderId="25"/>
    <xf numFmtId="0" fontId="7" fillId="0" borderId="29">
      <alignment horizontal="left" wrapText="1" indent="1"/>
    </xf>
    <xf numFmtId="49" fontId="7" fillId="0" borderId="33">
      <alignment horizontal="center" wrapText="1"/>
    </xf>
    <xf numFmtId="0" fontId="7" fillId="0" borderId="32">
      <alignment horizontal="left" wrapText="1" indent="1"/>
    </xf>
    <xf numFmtId="0" fontId="7" fillId="0" borderId="22">
      <alignment horizontal="left" wrapText="1" indent="2"/>
    </xf>
    <xf numFmtId="0" fontId="7" fillId="0" borderId="26">
      <alignment horizontal="left" wrapText="1" indent="2"/>
    </xf>
    <xf numFmtId="0" fontId="7" fillId="0" borderId="39">
      <alignment horizontal="left" wrapText="1" indent="2"/>
    </xf>
    <xf numFmtId="49" fontId="7" fillId="0" borderId="33">
      <alignment horizontal="center" shrinkToFit="1"/>
    </xf>
    <xf numFmtId="49" fontId="7" fillId="0" borderId="30">
      <alignment horizontal="center" shrinkToFit="1"/>
    </xf>
    <xf numFmtId="0" fontId="7" fillId="0" borderId="32">
      <alignment horizontal="left" wrapText="1" indent="2"/>
    </xf>
    <xf numFmtId="0" fontId="1" fillId="0" borderId="40">
      <alignment horizontal="center" vertical="center" textRotation="90" wrapText="1"/>
    </xf>
    <xf numFmtId="0" fontId="7" fillId="0" borderId="16">
      <alignment horizontal="center" vertical="top" wrapText="1"/>
    </xf>
    <xf numFmtId="0" fontId="7" fillId="0" borderId="16">
      <alignment horizontal="center" vertical="top"/>
    </xf>
    <xf numFmtId="49" fontId="7" fillId="0" borderId="16">
      <alignment horizontal="center" vertical="top" wrapText="1"/>
    </xf>
    <xf numFmtId="0" fontId="1" fillId="0" borderId="41"/>
    <xf numFmtId="49" fontId="1" fillId="0" borderId="18">
      <alignment horizontal="center"/>
    </xf>
    <xf numFmtId="0" fontId="10" fillId="0" borderId="8"/>
    <xf numFmtId="49" fontId="11" fillId="0" borderId="42">
      <alignment horizontal="left" vertical="center" wrapText="1"/>
    </xf>
    <xf numFmtId="49" fontId="1" fillId="0" borderId="27">
      <alignment horizontal="center" vertical="center" wrapText="1"/>
    </xf>
    <xf numFmtId="49" fontId="7" fillId="0" borderId="43">
      <alignment horizontal="left" vertical="center" wrapText="1" indent="2"/>
    </xf>
    <xf numFmtId="49" fontId="7" fillId="0" borderId="23">
      <alignment horizontal="center" vertical="center" wrapText="1"/>
    </xf>
    <xf numFmtId="0" fontId="7" fillId="0" borderId="24"/>
    <xf numFmtId="4" fontId="7" fillId="0" borderId="24">
      <alignment horizontal="right"/>
    </xf>
    <xf numFmtId="4" fontId="7" fillId="0" borderId="25">
      <alignment horizontal="right"/>
    </xf>
    <xf numFmtId="49" fontId="7" fillId="0" borderId="39">
      <alignment horizontal="left" vertical="center" wrapText="1" indent="3"/>
    </xf>
    <xf numFmtId="49" fontId="7" fillId="0" borderId="33">
      <alignment horizontal="center" vertical="center" wrapText="1"/>
    </xf>
    <xf numFmtId="49" fontId="7" fillId="0" borderId="42">
      <alignment horizontal="left" vertical="center" wrapText="1" indent="3"/>
    </xf>
    <xf numFmtId="49" fontId="7" fillId="0" borderId="27">
      <alignment horizontal="center" vertical="center" wrapText="1"/>
    </xf>
    <xf numFmtId="49" fontId="7" fillId="0" borderId="44">
      <alignment horizontal="left" vertical="center" wrapText="1" indent="3"/>
    </xf>
    <xf numFmtId="0" fontId="11" fillId="0" borderId="41">
      <alignment horizontal="left" vertical="center" wrapText="1"/>
    </xf>
    <xf numFmtId="49" fontId="7" fillId="0" borderId="45">
      <alignment horizontal="center" vertical="center" wrapText="1"/>
    </xf>
    <xf numFmtId="4" fontId="7" fillId="0" borderId="4">
      <alignment horizontal="right"/>
    </xf>
    <xf numFmtId="4" fontId="7" fillId="0" borderId="46">
      <alignment horizontal="right"/>
    </xf>
    <xf numFmtId="0" fontId="1" fillId="0" borderId="13">
      <alignment horizontal="center" vertical="center" textRotation="90" wrapText="1"/>
    </xf>
    <xf numFmtId="49" fontId="7" fillId="0" borderId="13">
      <alignment horizontal="left" vertical="center" wrapText="1" indent="3"/>
    </xf>
    <xf numFmtId="49" fontId="7" fillId="0" borderId="15">
      <alignment horizontal="center" vertical="center" wrapText="1"/>
    </xf>
    <xf numFmtId="4" fontId="7" fillId="0" borderId="15">
      <alignment horizontal="right"/>
    </xf>
    <xf numFmtId="0" fontId="7" fillId="0" borderId="1">
      <alignment vertical="center"/>
    </xf>
    <xf numFmtId="49" fontId="7" fillId="0" borderId="1">
      <alignment horizontal="left" vertical="center" wrapText="1" indent="3"/>
    </xf>
    <xf numFmtId="49" fontId="7" fillId="0" borderId="1">
      <alignment horizontal="center" vertical="center" wrapText="1"/>
    </xf>
    <xf numFmtId="4" fontId="7" fillId="0" borderId="1">
      <alignment horizontal="right" shrinkToFit="1"/>
    </xf>
    <xf numFmtId="0" fontId="1" fillId="0" borderId="2">
      <alignment horizontal="center" vertical="center" textRotation="90" wrapText="1"/>
    </xf>
    <xf numFmtId="49" fontId="7" fillId="0" borderId="2">
      <alignment horizontal="left" vertical="center" wrapText="1" indent="3"/>
    </xf>
    <xf numFmtId="49" fontId="7" fillId="0" borderId="2">
      <alignment horizontal="center" vertical="center" wrapText="1"/>
    </xf>
    <xf numFmtId="4" fontId="7" fillId="0" borderId="2">
      <alignment horizontal="right"/>
    </xf>
    <xf numFmtId="49" fontId="1" fillId="0" borderId="18">
      <alignment horizontal="center" vertical="center" wrapText="1"/>
    </xf>
    <xf numFmtId="0" fontId="7" fillId="0" borderId="25"/>
    <xf numFmtId="0" fontId="1" fillId="0" borderId="13">
      <alignment horizontal="center" vertical="center" textRotation="90"/>
    </xf>
    <xf numFmtId="0" fontId="1" fillId="0" borderId="2">
      <alignment horizontal="center" vertical="center" textRotation="90"/>
    </xf>
    <xf numFmtId="0" fontId="1" fillId="0" borderId="40">
      <alignment horizontal="center" vertical="center" textRotation="90"/>
    </xf>
    <xf numFmtId="49" fontId="11" fillId="0" borderId="41">
      <alignment horizontal="left" vertical="center" wrapText="1"/>
    </xf>
    <xf numFmtId="0" fontId="1" fillId="0" borderId="16">
      <alignment horizontal="center" vertical="center" textRotation="90"/>
    </xf>
    <xf numFmtId="0" fontId="1" fillId="0" borderId="18">
      <alignment horizontal="center" vertical="center"/>
    </xf>
    <xf numFmtId="0" fontId="7" fillId="0" borderId="42">
      <alignment horizontal="left" vertical="center" wrapText="1"/>
    </xf>
    <xf numFmtId="0" fontId="7" fillId="0" borderId="23">
      <alignment horizontal="center" vertical="center"/>
    </xf>
    <xf numFmtId="0" fontId="7" fillId="0" borderId="33">
      <alignment horizontal="center" vertical="center"/>
    </xf>
    <xf numFmtId="0" fontId="7" fillId="0" borderId="27">
      <alignment horizontal="center" vertical="center"/>
    </xf>
    <xf numFmtId="0" fontId="7" fillId="0" borderId="44">
      <alignment horizontal="left" vertical="center" wrapText="1"/>
    </xf>
    <xf numFmtId="0" fontId="1" fillId="0" borderId="27">
      <alignment horizontal="center" vertical="center"/>
    </xf>
    <xf numFmtId="0" fontId="7" fillId="0" borderId="45">
      <alignment horizontal="center" vertical="center"/>
    </xf>
    <xf numFmtId="49" fontId="1" fillId="0" borderId="18">
      <alignment horizontal="center" vertical="center"/>
    </xf>
    <xf numFmtId="49" fontId="7" fillId="0" borderId="42">
      <alignment horizontal="left" vertical="center" wrapText="1"/>
    </xf>
    <xf numFmtId="49" fontId="7" fillId="0" borderId="23">
      <alignment horizontal="center" vertical="center"/>
    </xf>
    <xf numFmtId="49" fontId="7" fillId="0" borderId="33">
      <alignment horizontal="center" vertical="center"/>
    </xf>
    <xf numFmtId="49" fontId="7" fillId="0" borderId="27">
      <alignment horizontal="center" vertical="center"/>
    </xf>
    <xf numFmtId="49" fontId="7" fillId="0" borderId="44">
      <alignment horizontal="left" vertical="center" wrapText="1"/>
    </xf>
    <xf numFmtId="49" fontId="7" fillId="0" borderId="45">
      <alignment horizontal="center" vertical="center"/>
    </xf>
    <xf numFmtId="49" fontId="7" fillId="0" borderId="2">
      <alignment horizontal="center"/>
    </xf>
    <xf numFmtId="0" fontId="7" fillId="0" borderId="2">
      <alignment horizontal="center"/>
    </xf>
    <xf numFmtId="49" fontId="7" fillId="0" borderId="1">
      <alignment horizontal="left"/>
    </xf>
    <xf numFmtId="0" fontId="7" fillId="0" borderId="13">
      <alignment horizontal="center"/>
    </xf>
    <xf numFmtId="49" fontId="7" fillId="0" borderId="13">
      <alignment horizontal="center"/>
    </xf>
    <xf numFmtId="0" fontId="12" fillId="0" borderId="2">
      <alignment wrapText="1"/>
    </xf>
    <xf numFmtId="0" fontId="12" fillId="0" borderId="16">
      <alignment wrapText="1"/>
    </xf>
    <xf numFmtId="0" fontId="12" fillId="0" borderId="13">
      <alignment wrapText="1"/>
    </xf>
    <xf numFmtId="0" fontId="7" fillId="0" borderId="13"/>
    <xf numFmtId="0" fontId="14" fillId="0" borderId="0"/>
    <xf numFmtId="0" fontId="14" fillId="0" borderId="0"/>
    <xf numFmtId="0" fontId="14" fillId="0" borderId="0"/>
    <xf numFmtId="0" fontId="5" fillId="0" borderId="1"/>
    <xf numFmtId="0" fontId="5" fillId="0" borderId="1"/>
    <xf numFmtId="0" fontId="13" fillId="3" borderId="1"/>
    <xf numFmtId="0" fontId="13" fillId="0" borderId="1"/>
    <xf numFmtId="0" fontId="14" fillId="0" borderId="1"/>
    <xf numFmtId="0" fontId="19" fillId="0" borderId="1">
      <alignment horizontal="left" wrapText="1"/>
    </xf>
    <xf numFmtId="49" fontId="19" fillId="0" borderId="1">
      <alignment horizontal="center" wrapText="1"/>
    </xf>
    <xf numFmtId="49" fontId="19" fillId="0" borderId="1">
      <alignment horizontal="center"/>
    </xf>
    <xf numFmtId="0" fontId="20" fillId="0" borderId="1"/>
    <xf numFmtId="0" fontId="21" fillId="0" borderId="1"/>
    <xf numFmtId="0" fontId="22" fillId="0" borderId="1"/>
    <xf numFmtId="49" fontId="19" fillId="0" borderId="1"/>
    <xf numFmtId="0" fontId="19" fillId="0" borderId="1"/>
    <xf numFmtId="49" fontId="19" fillId="0" borderId="1">
      <alignment horizontal="right"/>
    </xf>
    <xf numFmtId="0" fontId="19" fillId="0" borderId="1">
      <alignment horizontal="center"/>
    </xf>
    <xf numFmtId="0" fontId="19" fillId="0" borderId="2">
      <alignment horizontal="left"/>
    </xf>
    <xf numFmtId="49" fontId="19" fillId="0" borderId="2"/>
    <xf numFmtId="0" fontId="19" fillId="0" borderId="2"/>
    <xf numFmtId="0" fontId="20" fillId="0" borderId="2"/>
    <xf numFmtId="49" fontId="19" fillId="0" borderId="16">
      <alignment horizontal="center" vertical="center" wrapText="1"/>
    </xf>
    <xf numFmtId="0" fontId="20" fillId="0" borderId="5"/>
    <xf numFmtId="49" fontId="19" fillId="0" borderId="4">
      <alignment horizontal="center" vertical="center" wrapText="1"/>
    </xf>
    <xf numFmtId="0" fontId="19" fillId="0" borderId="29">
      <alignment horizontal="left" wrapText="1"/>
    </xf>
    <xf numFmtId="49" fontId="19" fillId="0" borderId="18">
      <alignment horizontal="center" wrapText="1"/>
    </xf>
    <xf numFmtId="49" fontId="19" fillId="0" borderId="19">
      <alignment horizontal="center" wrapText="1"/>
    </xf>
    <xf numFmtId="4" fontId="19" fillId="0" borderId="30">
      <alignment horizontal="right"/>
    </xf>
    <xf numFmtId="4" fontId="19" fillId="0" borderId="31">
      <alignment horizontal="right"/>
    </xf>
    <xf numFmtId="0" fontId="19" fillId="0" borderId="32">
      <alignment horizontal="left" wrapText="1"/>
    </xf>
    <xf numFmtId="0" fontId="20" fillId="0" borderId="8"/>
    <xf numFmtId="0" fontId="19" fillId="0" borderId="22">
      <alignment horizontal="left" wrapText="1" indent="1"/>
    </xf>
    <xf numFmtId="49" fontId="19" fillId="0" borderId="27">
      <alignment horizontal="center" wrapText="1"/>
    </xf>
    <xf numFmtId="49" fontId="19" fillId="0" borderId="16">
      <alignment horizontal="center"/>
    </xf>
    <xf numFmtId="49" fontId="19" fillId="0" borderId="20">
      <alignment horizontal="center"/>
    </xf>
    <xf numFmtId="0" fontId="19" fillId="0" borderId="26">
      <alignment horizontal="left" wrapText="1" indent="1"/>
    </xf>
    <xf numFmtId="0" fontId="19" fillId="0" borderId="31">
      <alignment horizontal="left" wrapText="1" indent="2"/>
    </xf>
    <xf numFmtId="49" fontId="19" fillId="0" borderId="33">
      <alignment horizontal="center"/>
    </xf>
    <xf numFmtId="49" fontId="19" fillId="0" borderId="30">
      <alignment horizontal="center"/>
    </xf>
    <xf numFmtId="0" fontId="19" fillId="0" borderId="11">
      <alignment horizontal="left" wrapText="1" indent="2"/>
    </xf>
    <xf numFmtId="0" fontId="19" fillId="0" borderId="12"/>
    <xf numFmtId="0" fontId="19" fillId="0" borderId="34"/>
    <xf numFmtId="0" fontId="22" fillId="0" borderId="35">
      <alignment horizontal="left" wrapText="1"/>
    </xf>
    <xf numFmtId="0" fontId="19" fillId="0" borderId="36">
      <alignment horizontal="center" wrapText="1"/>
    </xf>
    <xf numFmtId="49" fontId="19" fillId="0" borderId="37">
      <alignment horizontal="center" wrapText="1"/>
    </xf>
    <xf numFmtId="4" fontId="19" fillId="0" borderId="19">
      <alignment horizontal="right"/>
    </xf>
    <xf numFmtId="4" fontId="19" fillId="0" borderId="38">
      <alignment horizontal="right"/>
    </xf>
    <xf numFmtId="0" fontId="22" fillId="0" borderId="9">
      <alignment horizontal="left" wrapText="1"/>
    </xf>
    <xf numFmtId="0" fontId="20" fillId="0" borderId="15"/>
    <xf numFmtId="0" fontId="20" fillId="0" borderId="13"/>
    <xf numFmtId="0" fontId="19" fillId="2" borderId="1"/>
    <xf numFmtId="0" fontId="19" fillId="0" borderId="1">
      <alignment horizontal="center" wrapText="1"/>
    </xf>
    <xf numFmtId="0" fontId="22" fillId="0" borderId="1">
      <alignment horizontal="center"/>
    </xf>
    <xf numFmtId="0" fontId="22" fillId="0" borderId="2"/>
    <xf numFmtId="49" fontId="19" fillId="0" borderId="2">
      <alignment horizontal="left"/>
    </xf>
    <xf numFmtId="49" fontId="19" fillId="0" borderId="19">
      <alignment horizontal="center"/>
    </xf>
    <xf numFmtId="4" fontId="19" fillId="0" borderId="16">
      <alignment horizontal="right"/>
    </xf>
    <xf numFmtId="4" fontId="19" fillId="0" borderId="20">
      <alignment horizontal="right"/>
    </xf>
    <xf numFmtId="0" fontId="19" fillId="0" borderId="22">
      <alignment horizontal="left" wrapText="1"/>
    </xf>
    <xf numFmtId="49" fontId="19" fillId="0" borderId="23">
      <alignment horizontal="center" wrapText="1"/>
    </xf>
    <xf numFmtId="49" fontId="19" fillId="0" borderId="24">
      <alignment horizontal="center"/>
    </xf>
    <xf numFmtId="49" fontId="19" fillId="0" borderId="25">
      <alignment horizontal="center"/>
    </xf>
    <xf numFmtId="0" fontId="19" fillId="0" borderId="26">
      <alignment horizontal="left" wrapText="1"/>
    </xf>
    <xf numFmtId="0" fontId="20" fillId="0" borderId="24"/>
    <xf numFmtId="0" fontId="20" fillId="0" borderId="25"/>
    <xf numFmtId="0" fontId="19" fillId="0" borderId="29">
      <alignment horizontal="left" wrapText="1" indent="1"/>
    </xf>
    <xf numFmtId="49" fontId="19" fillId="0" borderId="33">
      <alignment horizontal="center" wrapText="1"/>
    </xf>
    <xf numFmtId="0" fontId="19" fillId="0" borderId="32">
      <alignment horizontal="left" wrapText="1" indent="1"/>
    </xf>
    <xf numFmtId="0" fontId="19" fillId="0" borderId="22">
      <alignment horizontal="left" wrapText="1" indent="2"/>
    </xf>
    <xf numFmtId="0" fontId="19" fillId="0" borderId="26">
      <alignment horizontal="left" wrapText="1" indent="2"/>
    </xf>
    <xf numFmtId="0" fontId="19" fillId="0" borderId="39">
      <alignment horizontal="left" wrapText="1" indent="2"/>
    </xf>
    <xf numFmtId="49" fontId="19" fillId="0" borderId="33">
      <alignment horizontal="center" shrinkToFit="1"/>
    </xf>
    <xf numFmtId="49" fontId="19" fillId="0" borderId="30">
      <alignment horizontal="center" shrinkToFit="1"/>
    </xf>
    <xf numFmtId="0" fontId="19" fillId="0" borderId="32">
      <alignment horizontal="left" wrapText="1" indent="2"/>
    </xf>
    <xf numFmtId="0" fontId="1" fillId="0" borderId="1"/>
    <xf numFmtId="49" fontId="7" fillId="0" borderId="1"/>
    <xf numFmtId="0" fontId="4" fillId="0" borderId="1"/>
    <xf numFmtId="0" fontId="7" fillId="0" borderId="2">
      <alignment horizontal="left"/>
    </xf>
    <xf numFmtId="49" fontId="7" fillId="0" borderId="2"/>
    <xf numFmtId="0" fontId="4" fillId="0" borderId="2"/>
    <xf numFmtId="0" fontId="4" fillId="0" borderId="5"/>
    <xf numFmtId="0" fontId="23" fillId="0" borderId="1">
      <alignment horizontal="left" wrapText="1"/>
    </xf>
    <xf numFmtId="49" fontId="23" fillId="0" borderId="1">
      <alignment horizontal="center" wrapText="1"/>
    </xf>
    <xf numFmtId="49" fontId="23" fillId="0" borderId="1">
      <alignment horizontal="center"/>
    </xf>
    <xf numFmtId="0" fontId="24" fillId="0" borderId="1"/>
    <xf numFmtId="49" fontId="23" fillId="0" borderId="16">
      <alignment horizontal="center" vertical="center" wrapText="1"/>
    </xf>
    <xf numFmtId="49" fontId="23" fillId="0" borderId="4">
      <alignment horizontal="center" vertical="center" wrapText="1"/>
    </xf>
    <xf numFmtId="0" fontId="23" fillId="0" borderId="29">
      <alignment horizontal="left" wrapText="1"/>
    </xf>
    <xf numFmtId="49" fontId="23" fillId="0" borderId="18">
      <alignment horizontal="center" wrapText="1"/>
    </xf>
    <xf numFmtId="49" fontId="23" fillId="0" borderId="19">
      <alignment horizontal="center" wrapText="1"/>
    </xf>
    <xf numFmtId="4" fontId="23" fillId="0" borderId="30">
      <alignment horizontal="right"/>
    </xf>
    <xf numFmtId="4" fontId="23" fillId="0" borderId="31">
      <alignment horizontal="right"/>
    </xf>
    <xf numFmtId="0" fontId="25" fillId="0" borderId="8"/>
    <xf numFmtId="0" fontId="24" fillId="0" borderId="1"/>
    <xf numFmtId="0" fontId="23" fillId="0" borderId="22">
      <alignment horizontal="left" wrapText="1" indent="1"/>
    </xf>
    <xf numFmtId="49" fontId="23" fillId="0" borderId="27">
      <alignment horizontal="center" wrapText="1"/>
    </xf>
    <xf numFmtId="49" fontId="23" fillId="0" borderId="16">
      <alignment horizontal="center"/>
    </xf>
    <xf numFmtId="0" fontId="23" fillId="0" borderId="31">
      <alignment horizontal="left" wrapText="1" indent="2"/>
    </xf>
    <xf numFmtId="49" fontId="23" fillId="0" borderId="33">
      <alignment horizontal="center"/>
    </xf>
    <xf numFmtId="49" fontId="23" fillId="0" borderId="30">
      <alignment horizontal="center"/>
    </xf>
    <xf numFmtId="0" fontId="26" fillId="0" borderId="35">
      <alignment horizontal="left" wrapText="1"/>
    </xf>
    <xf numFmtId="0" fontId="23" fillId="0" borderId="36">
      <alignment horizontal="center" wrapText="1"/>
    </xf>
    <xf numFmtId="49" fontId="23" fillId="0" borderId="37">
      <alignment horizontal="center" wrapText="1"/>
    </xf>
    <xf numFmtId="4" fontId="23" fillId="0" borderId="19">
      <alignment horizontal="right"/>
    </xf>
    <xf numFmtId="0" fontId="25" fillId="0" borderId="1"/>
    <xf numFmtId="0" fontId="25" fillId="0" borderId="15"/>
    <xf numFmtId="0" fontId="23" fillId="0" borderId="1"/>
    <xf numFmtId="0" fontId="23" fillId="2" borderId="1"/>
    <xf numFmtId="0" fontId="5" fillId="0" borderId="1"/>
    <xf numFmtId="49" fontId="7" fillId="0" borderId="4">
      <alignment horizontal="center" vertical="center" wrapText="1"/>
    </xf>
    <xf numFmtId="49" fontId="7" fillId="0" borderId="16">
      <alignment horizontal="center" vertical="center" wrapText="1"/>
    </xf>
    <xf numFmtId="0" fontId="5" fillId="0" borderId="1"/>
    <xf numFmtId="49" fontId="7" fillId="0" borderId="1">
      <alignment horizontal="center"/>
    </xf>
    <xf numFmtId="49" fontId="7" fillId="0" borderId="1">
      <alignment horizontal="center" wrapText="1"/>
    </xf>
    <xf numFmtId="0" fontId="7" fillId="0" borderId="1">
      <alignment horizontal="left" wrapText="1"/>
    </xf>
    <xf numFmtId="0" fontId="7" fillId="2" borderId="1"/>
    <xf numFmtId="0" fontId="4" fillId="0" borderId="15"/>
    <xf numFmtId="0" fontId="4" fillId="0" borderId="8"/>
    <xf numFmtId="4" fontId="7" fillId="0" borderId="19">
      <alignment horizontal="right"/>
    </xf>
    <xf numFmtId="49" fontId="7" fillId="0" borderId="37">
      <alignment horizontal="center" wrapText="1"/>
    </xf>
    <xf numFmtId="0" fontId="7" fillId="0" borderId="36">
      <alignment horizontal="center" wrapText="1"/>
    </xf>
    <xf numFmtId="0" fontId="1" fillId="0" borderId="35">
      <alignment horizontal="left" wrapText="1"/>
    </xf>
    <xf numFmtId="4" fontId="7" fillId="0" borderId="30">
      <alignment horizontal="right"/>
    </xf>
    <xf numFmtId="49" fontId="7" fillId="0" borderId="30">
      <alignment horizontal="center"/>
    </xf>
    <xf numFmtId="49" fontId="7" fillId="0" borderId="33">
      <alignment horizontal="center"/>
    </xf>
    <xf numFmtId="0" fontId="7" fillId="0" borderId="31">
      <alignment horizontal="left" wrapText="1" indent="2"/>
    </xf>
    <xf numFmtId="49" fontId="7" fillId="0" borderId="16">
      <alignment horizontal="center"/>
    </xf>
    <xf numFmtId="49" fontId="7" fillId="0" borderId="27">
      <alignment horizontal="center" wrapText="1"/>
    </xf>
    <xf numFmtId="49" fontId="7" fillId="0" borderId="19">
      <alignment horizontal="center" wrapText="1"/>
    </xf>
    <xf numFmtId="0" fontId="7" fillId="0" borderId="29">
      <alignment horizontal="left" wrapText="1"/>
    </xf>
    <xf numFmtId="49" fontId="7" fillId="0" borderId="2">
      <alignment horizontal="center" wrapText="1"/>
    </xf>
    <xf numFmtId="49" fontId="7" fillId="0" borderId="2">
      <alignment wrapText="1"/>
    </xf>
    <xf numFmtId="4" fontId="7" fillId="0" borderId="30">
      <alignment horizontal="right" shrinkToFit="1"/>
    </xf>
    <xf numFmtId="4" fontId="7" fillId="0" borderId="19">
      <alignment horizontal="right" shrinkToFit="1"/>
    </xf>
    <xf numFmtId="49" fontId="7" fillId="0" borderId="2">
      <alignment wrapText="1"/>
    </xf>
    <xf numFmtId="0" fontId="23" fillId="0" borderId="29">
      <alignment horizontal="left" wrapText="1"/>
    </xf>
    <xf numFmtId="49" fontId="23" fillId="0" borderId="19">
      <alignment horizontal="center" wrapText="1"/>
    </xf>
    <xf numFmtId="4" fontId="23" fillId="0" borderId="30">
      <alignment horizontal="right" shrinkToFit="1"/>
    </xf>
    <xf numFmtId="0" fontId="25" fillId="0" borderId="8"/>
    <xf numFmtId="49" fontId="23" fillId="0" borderId="27">
      <alignment horizontal="center" wrapText="1"/>
    </xf>
    <xf numFmtId="49" fontId="23" fillId="0" borderId="16">
      <alignment horizontal="center"/>
    </xf>
    <xf numFmtId="0" fontId="23" fillId="0" borderId="31">
      <alignment horizontal="left" wrapText="1" indent="2"/>
    </xf>
    <xf numFmtId="49" fontId="23" fillId="0" borderId="33">
      <alignment horizontal="center"/>
    </xf>
    <xf numFmtId="49" fontId="23" fillId="0" borderId="30">
      <alignment horizontal="center"/>
    </xf>
    <xf numFmtId="0" fontId="23" fillId="0" borderId="12"/>
    <xf numFmtId="0" fontId="23" fillId="0" borderId="34"/>
    <xf numFmtId="0" fontId="26" fillId="0" borderId="35">
      <alignment horizontal="left" wrapText="1"/>
    </xf>
    <xf numFmtId="0" fontId="23" fillId="0" borderId="36">
      <alignment horizontal="center" wrapText="1"/>
    </xf>
    <xf numFmtId="49" fontId="23" fillId="0" borderId="37">
      <alignment horizontal="center" wrapText="1"/>
    </xf>
    <xf numFmtId="4" fontId="23" fillId="0" borderId="19">
      <alignment horizontal="right" shrinkToFit="1"/>
    </xf>
    <xf numFmtId="0" fontId="25" fillId="0" borderId="15"/>
    <xf numFmtId="0" fontId="23" fillId="2" borderId="1"/>
    <xf numFmtId="0" fontId="14" fillId="0" borderId="1"/>
    <xf numFmtId="0" fontId="7" fillId="0" borderId="12"/>
    <xf numFmtId="0" fontId="7" fillId="0" borderId="34"/>
    <xf numFmtId="0" fontId="7" fillId="2" borderId="1"/>
    <xf numFmtId="0" fontId="7" fillId="0" borderId="15"/>
    <xf numFmtId="0" fontId="4" fillId="0" borderId="15"/>
    <xf numFmtId="0" fontId="4" fillId="0" borderId="8"/>
    <xf numFmtId="4" fontId="7" fillId="0" borderId="19">
      <alignment horizontal="right" shrinkToFit="1"/>
    </xf>
    <xf numFmtId="49" fontId="7" fillId="0" borderId="37">
      <alignment horizontal="center" wrapText="1"/>
    </xf>
    <xf numFmtId="0" fontId="7" fillId="0" borderId="36">
      <alignment horizontal="center" wrapText="1"/>
    </xf>
    <xf numFmtId="0" fontId="1" fillId="0" borderId="35">
      <alignment horizontal="left" wrapText="1"/>
    </xf>
    <xf numFmtId="0" fontId="7" fillId="0" borderId="34"/>
    <xf numFmtId="0" fontId="7" fillId="0" borderId="12"/>
    <xf numFmtId="4" fontId="7" fillId="0" borderId="30">
      <alignment horizontal="right" shrinkToFit="1"/>
    </xf>
    <xf numFmtId="49" fontId="7" fillId="0" borderId="30">
      <alignment horizontal="center"/>
    </xf>
    <xf numFmtId="49" fontId="7" fillId="0" borderId="33">
      <alignment horizontal="center"/>
    </xf>
    <xf numFmtId="0" fontId="7" fillId="0" borderId="31">
      <alignment horizontal="left" wrapText="1" indent="2"/>
    </xf>
    <xf numFmtId="49" fontId="7" fillId="0" borderId="27">
      <alignment horizontal="center" wrapText="1"/>
    </xf>
    <xf numFmtId="49" fontId="7" fillId="0" borderId="19">
      <alignment horizontal="center" wrapText="1"/>
    </xf>
    <xf numFmtId="0" fontId="7" fillId="0" borderId="29">
      <alignment horizontal="left" wrapText="1"/>
    </xf>
    <xf numFmtId="49" fontId="7" fillId="0" borderId="1">
      <alignment horizontal="center"/>
    </xf>
    <xf numFmtId="49" fontId="7" fillId="0" borderId="1">
      <alignment horizontal="center" wrapText="1"/>
    </xf>
    <xf numFmtId="0" fontId="7" fillId="0" borderId="1">
      <alignment horizontal="left" wrapText="1"/>
    </xf>
    <xf numFmtId="0" fontId="4" fillId="0" borderId="15"/>
    <xf numFmtId="4" fontId="7" fillId="0" borderId="19">
      <alignment horizontal="right" shrinkToFit="1"/>
    </xf>
    <xf numFmtId="49" fontId="7" fillId="0" borderId="37">
      <alignment horizontal="center" wrapText="1"/>
    </xf>
    <xf numFmtId="4" fontId="7" fillId="0" borderId="16">
      <alignment horizontal="right" shrinkToFit="1"/>
    </xf>
    <xf numFmtId="4" fontId="7" fillId="0" borderId="30">
      <alignment horizontal="right" shrinkToFit="1"/>
    </xf>
    <xf numFmtId="49" fontId="7" fillId="0" borderId="19">
      <alignment horizontal="center" wrapText="1"/>
    </xf>
    <xf numFmtId="49" fontId="7" fillId="0" borderId="4">
      <alignment horizontal="center" vertical="center" wrapText="1"/>
    </xf>
    <xf numFmtId="0" fontId="4" fillId="0" borderId="5"/>
    <xf numFmtId="0" fontId="4" fillId="0" borderId="15"/>
    <xf numFmtId="4" fontId="7" fillId="0" borderId="19">
      <alignment horizontal="right"/>
    </xf>
    <xf numFmtId="49" fontId="7" fillId="0" borderId="37">
      <alignment horizontal="center" wrapText="1"/>
    </xf>
    <xf numFmtId="0" fontId="7" fillId="0" borderId="36">
      <alignment horizontal="center" wrapText="1"/>
    </xf>
    <xf numFmtId="0" fontId="7" fillId="0" borderId="34"/>
    <xf numFmtId="4" fontId="7" fillId="0" borderId="16">
      <alignment horizontal="right"/>
    </xf>
    <xf numFmtId="49" fontId="7" fillId="0" borderId="27">
      <alignment horizontal="center" wrapText="1"/>
    </xf>
    <xf numFmtId="4" fontId="7" fillId="0" borderId="30">
      <alignment horizontal="right"/>
    </xf>
    <xf numFmtId="49" fontId="7" fillId="0" borderId="19">
      <alignment horizontal="center" wrapText="1"/>
    </xf>
    <xf numFmtId="0" fontId="27" fillId="0" borderId="1"/>
    <xf numFmtId="0" fontId="28" fillId="2" borderId="1"/>
    <xf numFmtId="0" fontId="28" fillId="0" borderId="1"/>
    <xf numFmtId="0" fontId="28" fillId="0" borderId="15"/>
    <xf numFmtId="0" fontId="27" fillId="0" borderId="15"/>
    <xf numFmtId="0" fontId="27" fillId="0" borderId="8"/>
    <xf numFmtId="4" fontId="28" fillId="0" borderId="30">
      <alignment horizontal="right"/>
    </xf>
    <xf numFmtId="4" fontId="28" fillId="0" borderId="19">
      <alignment horizontal="right"/>
    </xf>
    <xf numFmtId="49" fontId="28" fillId="0" borderId="37">
      <alignment horizontal="center" wrapText="1"/>
    </xf>
    <xf numFmtId="0" fontId="28" fillId="0" borderId="36">
      <alignment horizontal="center" wrapText="1"/>
    </xf>
    <xf numFmtId="0" fontId="29" fillId="0" borderId="35">
      <alignment horizontal="left" wrapText="1"/>
    </xf>
    <xf numFmtId="0" fontId="28" fillId="0" borderId="34"/>
    <xf numFmtId="0" fontId="28" fillId="0" borderId="12"/>
    <xf numFmtId="4" fontId="28" fillId="0" borderId="16">
      <alignment horizontal="right"/>
    </xf>
    <xf numFmtId="49" fontId="28" fillId="0" borderId="16">
      <alignment horizontal="center"/>
    </xf>
    <xf numFmtId="49" fontId="28" fillId="0" borderId="27">
      <alignment horizontal="center"/>
    </xf>
    <xf numFmtId="0" fontId="28" fillId="0" borderId="20">
      <alignment horizontal="left" wrapText="1" indent="2"/>
    </xf>
    <xf numFmtId="49" fontId="28" fillId="0" borderId="27">
      <alignment horizontal="center" wrapText="1"/>
    </xf>
    <xf numFmtId="0" fontId="28" fillId="0" borderId="22">
      <alignment horizontal="left" wrapText="1" indent="1"/>
    </xf>
    <xf numFmtId="49" fontId="28" fillId="0" borderId="19">
      <alignment horizontal="center" wrapText="1"/>
    </xf>
    <xf numFmtId="49" fontId="28" fillId="0" borderId="18">
      <alignment horizontal="center" wrapText="1"/>
    </xf>
    <xf numFmtId="0" fontId="28" fillId="0" borderId="29">
      <alignment horizontal="left" wrapText="1"/>
    </xf>
    <xf numFmtId="0" fontId="4" fillId="0" borderId="15"/>
    <xf numFmtId="0" fontId="7" fillId="0" borderId="36">
      <alignment horizontal="center" wrapText="1"/>
    </xf>
    <xf numFmtId="0" fontId="1" fillId="0" borderId="35">
      <alignment horizontal="left" wrapText="1"/>
    </xf>
    <xf numFmtId="0" fontId="7" fillId="0" borderId="34"/>
    <xf numFmtId="0" fontId="7" fillId="0" borderId="12"/>
    <xf numFmtId="49" fontId="7" fillId="0" borderId="27">
      <alignment horizontal="center" wrapText="1"/>
    </xf>
    <xf numFmtId="0" fontId="7" fillId="0" borderId="29">
      <alignment horizontal="left" wrapText="1"/>
    </xf>
    <xf numFmtId="0" fontId="7" fillId="0" borderId="1">
      <alignment horizontal="left" wrapText="1"/>
    </xf>
    <xf numFmtId="49" fontId="7" fillId="0" borderId="1">
      <alignment horizontal="center" wrapText="1"/>
    </xf>
    <xf numFmtId="49" fontId="7" fillId="0" borderId="1">
      <alignment horizontal="center"/>
    </xf>
    <xf numFmtId="0" fontId="7" fillId="0" borderId="1">
      <alignment horizontal="right"/>
    </xf>
    <xf numFmtId="0" fontId="7" fillId="0" borderId="2">
      <alignment horizontal="left"/>
    </xf>
    <xf numFmtId="49" fontId="7" fillId="0" borderId="2"/>
    <xf numFmtId="49" fontId="7" fillId="0" borderId="30">
      <alignment horizontal="center" vertical="center" wrapText="1"/>
    </xf>
  </cellStyleXfs>
  <cellXfs count="116">
    <xf numFmtId="0" fontId="0" fillId="0" borderId="0" xfId="0"/>
    <xf numFmtId="0" fontId="0" fillId="0" borderId="0" xfId="0" applyProtection="1">
      <protection locked="0"/>
    </xf>
    <xf numFmtId="0" fontId="1" fillId="0" borderId="1" xfId="1"/>
    <xf numFmtId="0" fontId="4" fillId="0" borderId="1" xfId="5"/>
    <xf numFmtId="0" fontId="5" fillId="0" borderId="1" xfId="7"/>
    <xf numFmtId="0" fontId="7" fillId="0" borderId="1" xfId="12">
      <alignment horizontal="left"/>
    </xf>
    <xf numFmtId="0" fontId="8" fillId="0" borderId="1" xfId="13">
      <alignment horizontal="center" vertical="top"/>
    </xf>
    <xf numFmtId="0" fontId="7" fillId="0" borderId="1" xfId="19"/>
    <xf numFmtId="49" fontId="7" fillId="0" borderId="1" xfId="23"/>
    <xf numFmtId="0" fontId="7" fillId="0" borderId="13" xfId="30">
      <alignment horizontal="left"/>
    </xf>
    <xf numFmtId="49" fontId="7" fillId="0" borderId="13" xfId="31"/>
    <xf numFmtId="0" fontId="10" fillId="0" borderId="1" xfId="34"/>
    <xf numFmtId="0" fontId="7" fillId="0" borderId="1" xfId="57">
      <alignment horizontal="left" wrapText="1"/>
    </xf>
    <xf numFmtId="49" fontId="7" fillId="0" borderId="1" xfId="58">
      <alignment horizontal="center" wrapText="1"/>
    </xf>
    <xf numFmtId="49" fontId="7" fillId="0" borderId="1" xfId="59">
      <alignment horizontal="center"/>
    </xf>
    <xf numFmtId="0" fontId="7" fillId="0" borderId="2" xfId="62"/>
    <xf numFmtId="0" fontId="7" fillId="0" borderId="1" xfId="85">
      <alignment horizontal="center" wrapText="1"/>
    </xf>
    <xf numFmtId="0" fontId="1" fillId="0" borderId="2" xfId="87"/>
    <xf numFmtId="49" fontId="7" fillId="0" borderId="2" xfId="88">
      <alignment horizontal="left"/>
    </xf>
    <xf numFmtId="0" fontId="7" fillId="0" borderId="1" xfId="20">
      <alignment horizontal="center"/>
    </xf>
    <xf numFmtId="49" fontId="7" fillId="0" borderId="1" xfId="61" applyBorder="1"/>
    <xf numFmtId="0" fontId="4" fillId="0" borderId="1" xfId="63" applyBorder="1"/>
    <xf numFmtId="49" fontId="9" fillId="0" borderId="1" xfId="14" applyBorder="1">
      <alignment horizontal="right"/>
    </xf>
    <xf numFmtId="0" fontId="7" fillId="0" borderId="1" xfId="21" applyBorder="1">
      <alignment horizontal="right"/>
    </xf>
    <xf numFmtId="49" fontId="4" fillId="0" borderId="47" xfId="15" applyBorder="1" applyProtection="1">
      <alignment horizontal="center"/>
      <protection locked="0"/>
    </xf>
    <xf numFmtId="49" fontId="4" fillId="0" borderId="1" xfId="15" applyBorder="1">
      <alignment horizontal="center"/>
    </xf>
    <xf numFmtId="164" fontId="7" fillId="0" borderId="1" xfId="22" applyBorder="1">
      <alignment horizontal="center"/>
    </xf>
    <xf numFmtId="0" fontId="7" fillId="0" borderId="47" xfId="25" applyBorder="1" applyProtection="1">
      <alignment horizontal="center"/>
      <protection locked="0"/>
    </xf>
    <xf numFmtId="0" fontId="7" fillId="0" borderId="1" xfId="25" applyBorder="1">
      <alignment horizontal="center"/>
    </xf>
    <xf numFmtId="49" fontId="7" fillId="0" borderId="47" xfId="27" applyBorder="1" applyProtection="1">
      <alignment horizontal="center"/>
      <protection locked="0"/>
    </xf>
    <xf numFmtId="49" fontId="7" fillId="0" borderId="1" xfId="27" applyBorder="1">
      <alignment horizontal="center"/>
    </xf>
    <xf numFmtId="49" fontId="7" fillId="0" borderId="47" xfId="29" applyBorder="1" applyProtection="1">
      <alignment horizontal="center"/>
      <protection locked="0"/>
    </xf>
    <xf numFmtId="49" fontId="7" fillId="0" borderId="1" xfId="29" applyBorder="1">
      <alignment horizontal="center"/>
    </xf>
    <xf numFmtId="0" fontId="7" fillId="0" borderId="47" xfId="32" applyBorder="1" applyProtection="1">
      <alignment horizontal="center"/>
      <protection locked="0"/>
    </xf>
    <xf numFmtId="0" fontId="7" fillId="0" borderId="1" xfId="32" applyBorder="1">
      <alignment horizontal="center"/>
    </xf>
    <xf numFmtId="49" fontId="7" fillId="0" borderId="47" xfId="33" applyBorder="1" applyProtection="1">
      <alignment horizontal="center"/>
      <protection locked="0"/>
    </xf>
    <xf numFmtId="49" fontId="7" fillId="0" borderId="1" xfId="33" applyBorder="1">
      <alignment horizontal="center"/>
    </xf>
    <xf numFmtId="0" fontId="16" fillId="0" borderId="1" xfId="7" applyFont="1"/>
    <xf numFmtId="0" fontId="17" fillId="0" borderId="0" xfId="0" applyFont="1" applyProtection="1">
      <protection locked="0"/>
    </xf>
    <xf numFmtId="4" fontId="7" fillId="0" borderId="47" xfId="66" applyBorder="1">
      <alignment horizontal="right"/>
    </xf>
    <xf numFmtId="4" fontId="0" fillId="0" borderId="0" xfId="0" applyNumberFormat="1" applyProtection="1">
      <protection locked="0"/>
    </xf>
    <xf numFmtId="0" fontId="0" fillId="0" borderId="1" xfId="0" applyBorder="1" applyProtection="1">
      <protection locked="0"/>
    </xf>
    <xf numFmtId="164" fontId="7" fillId="4" borderId="47" xfId="22" applyFill="1" applyBorder="1" applyProtection="1">
      <alignment horizontal="center"/>
      <protection locked="0"/>
    </xf>
    <xf numFmtId="4" fontId="7" fillId="0" borderId="47" xfId="41" applyBorder="1">
      <alignment horizontal="right"/>
    </xf>
    <xf numFmtId="49" fontId="7" fillId="0" borderId="47" xfId="23" applyBorder="1" applyAlignment="1">
      <alignment horizontal="center"/>
    </xf>
    <xf numFmtId="49" fontId="7" fillId="0" borderId="47" xfId="45" applyBorder="1">
      <alignment horizontal="center" wrapText="1"/>
    </xf>
    <xf numFmtId="49" fontId="7" fillId="0" borderId="47" xfId="40" applyBorder="1">
      <alignment horizontal="center"/>
    </xf>
    <xf numFmtId="0" fontId="7" fillId="0" borderId="47" xfId="49" applyBorder="1">
      <alignment horizontal="left" wrapText="1" indent="2"/>
    </xf>
    <xf numFmtId="4" fontId="5" fillId="0" borderId="1" xfId="7" applyNumberFormat="1"/>
    <xf numFmtId="4" fontId="7" fillId="0" borderId="50" xfId="16" applyNumberFormat="1" applyFont="1" applyBorder="1" applyAlignment="1">
      <alignment horizontal="right"/>
    </xf>
    <xf numFmtId="4" fontId="7" fillId="0" borderId="47" xfId="37" applyNumberFormat="1" applyBorder="1" applyAlignment="1">
      <alignment horizontal="right"/>
    </xf>
    <xf numFmtId="0" fontId="7" fillId="0" borderId="47" xfId="94" applyNumberFormat="1" applyBorder="1" applyAlignment="1"/>
    <xf numFmtId="49" fontId="7" fillId="0" borderId="47" xfId="96" applyNumberFormat="1" applyBorder="1" applyAlignment="1">
      <alignment horizontal="center"/>
    </xf>
    <xf numFmtId="4" fontId="7" fillId="0" borderId="47" xfId="59" applyNumberFormat="1" applyBorder="1" applyAlignment="1">
      <alignment horizontal="right"/>
    </xf>
    <xf numFmtId="49" fontId="7" fillId="0" borderId="47" xfId="89" applyNumberFormat="1" applyBorder="1" applyAlignment="1">
      <alignment horizontal="center"/>
    </xf>
    <xf numFmtId="4" fontId="7" fillId="0" borderId="1" xfId="16" applyNumberFormat="1" applyFont="1" applyBorder="1" applyAlignment="1">
      <alignment horizontal="right"/>
    </xf>
    <xf numFmtId="49" fontId="7" fillId="0" borderId="49" xfId="36" applyBorder="1">
      <alignment horizontal="center" vertical="center" wrapText="1"/>
    </xf>
    <xf numFmtId="49" fontId="15" fillId="0" borderId="49" xfId="37" applyFont="1" applyBorder="1">
      <alignment horizontal="center" vertical="center" wrapText="1"/>
    </xf>
    <xf numFmtId="49" fontId="7" fillId="0" borderId="47" xfId="39" applyBorder="1">
      <alignment horizontal="center" wrapText="1"/>
    </xf>
    <xf numFmtId="49" fontId="7" fillId="0" borderId="47" xfId="87" applyNumberFormat="1" applyFont="1" applyBorder="1" applyAlignment="1">
      <alignment horizontal="center" wrapText="1"/>
    </xf>
    <xf numFmtId="0" fontId="7" fillId="0" borderId="47" xfId="57" applyBorder="1">
      <alignment horizontal="left" wrapText="1"/>
    </xf>
    <xf numFmtId="0" fontId="7" fillId="0" borderId="47" xfId="82" applyFont="1" applyBorder="1">
      <alignment horizontal="left" wrapText="1"/>
    </xf>
    <xf numFmtId="0" fontId="7" fillId="0" borderId="47" xfId="68" applyBorder="1" applyAlignment="1">
      <alignment horizontal="left" wrapText="1" indent="1"/>
    </xf>
    <xf numFmtId="0" fontId="7" fillId="0" borderId="47" xfId="74" applyBorder="1">
      <alignment horizontal="left" wrapText="1" indent="2"/>
    </xf>
    <xf numFmtId="4" fontId="7" fillId="4" borderId="47" xfId="16" applyNumberFormat="1" applyFont="1" applyFill="1" applyBorder="1" applyAlignment="1">
      <alignment horizontal="right"/>
    </xf>
    <xf numFmtId="49" fontId="7" fillId="0" borderId="16" xfId="36">
      <alignment horizontal="center" vertical="center" wrapText="1"/>
    </xf>
    <xf numFmtId="4" fontId="7" fillId="0" borderId="16" xfId="41">
      <alignment horizontal="right"/>
    </xf>
    <xf numFmtId="0" fontId="7" fillId="0" borderId="47" xfId="38" applyBorder="1">
      <alignment horizontal="left" wrapText="1"/>
    </xf>
    <xf numFmtId="0" fontId="7" fillId="0" borderId="47" xfId="44" applyBorder="1">
      <alignment horizontal="left" wrapText="1" indent="1"/>
    </xf>
    <xf numFmtId="49" fontId="7" fillId="0" borderId="47" xfId="50" applyBorder="1">
      <alignment horizontal="center"/>
    </xf>
    <xf numFmtId="49" fontId="7" fillId="0" borderId="47" xfId="46" applyBorder="1">
      <alignment horizontal="center"/>
    </xf>
    <xf numFmtId="0" fontId="7" fillId="0" borderId="1" xfId="5" applyFont="1"/>
    <xf numFmtId="4" fontId="30" fillId="0" borderId="47" xfId="0" applyNumberFormat="1" applyFont="1" applyBorder="1" applyProtection="1">
      <protection locked="0"/>
    </xf>
    <xf numFmtId="0" fontId="0" fillId="0" borderId="47" xfId="0" applyBorder="1" applyAlignment="1" applyProtection="1">
      <alignment horizontal="right"/>
      <protection locked="0"/>
    </xf>
    <xf numFmtId="4" fontId="30" fillId="0" borderId="47" xfId="0" applyNumberFormat="1" applyFont="1" applyBorder="1" applyAlignment="1" applyProtection="1">
      <alignment horizontal="right"/>
      <protection locked="0"/>
    </xf>
    <xf numFmtId="0" fontId="5" fillId="0" borderId="1" xfId="277"/>
    <xf numFmtId="49" fontId="7" fillId="0" borderId="16" xfId="51" applyAlignment="1">
      <alignment horizontal="center" vertical="center" wrapText="1"/>
    </xf>
    <xf numFmtId="49" fontId="7" fillId="0" borderId="47" xfId="36" applyBorder="1">
      <alignment horizontal="center" vertical="center" wrapText="1"/>
    </xf>
    <xf numFmtId="0" fontId="7" fillId="0" borderId="1" xfId="5" applyFont="1" applyAlignment="1">
      <alignment horizontal="center"/>
    </xf>
    <xf numFmtId="0" fontId="15" fillId="0" borderId="1" xfId="5" applyFont="1" applyAlignment="1">
      <alignment horizontal="center"/>
    </xf>
    <xf numFmtId="49" fontId="7" fillId="0" borderId="47" xfId="36" applyBorder="1" applyProtection="1">
      <alignment horizontal="center" vertical="center" wrapText="1"/>
      <protection locked="0"/>
    </xf>
    <xf numFmtId="49" fontId="7" fillId="0" borderId="47" xfId="36" applyBorder="1">
      <alignment horizontal="center" vertical="center" wrapText="1"/>
    </xf>
    <xf numFmtId="0" fontId="18" fillId="0" borderId="1" xfId="2" applyFont="1">
      <alignment horizontal="center" wrapText="1"/>
    </xf>
    <xf numFmtId="0" fontId="2" fillId="0" borderId="1" xfId="2">
      <alignment horizontal="center" wrapText="1"/>
    </xf>
    <xf numFmtId="0" fontId="7" fillId="0" borderId="2" xfId="26">
      <alignment wrapText="1"/>
    </xf>
    <xf numFmtId="0" fontId="7" fillId="0" borderId="2" xfId="26" applyProtection="1">
      <alignment wrapText="1"/>
      <protection locked="0"/>
    </xf>
    <xf numFmtId="0" fontId="7" fillId="0" borderId="12" xfId="28">
      <alignment wrapText="1"/>
    </xf>
    <xf numFmtId="0" fontId="7" fillId="0" borderId="12" xfId="28" applyProtection="1">
      <alignment wrapText="1"/>
      <protection locked="0"/>
    </xf>
    <xf numFmtId="49" fontId="15" fillId="0" borderId="47" xfId="36" applyFont="1" applyBorder="1" applyProtection="1">
      <alignment horizontal="center" vertical="center" wrapText="1"/>
      <protection locked="0"/>
    </xf>
    <xf numFmtId="49" fontId="7" fillId="0" borderId="49" xfId="36" applyBorder="1" applyProtection="1">
      <alignment horizontal="center" vertical="center" wrapText="1"/>
      <protection locked="0"/>
    </xf>
    <xf numFmtId="0" fontId="15" fillId="0" borderId="1" xfId="20" applyFont="1">
      <alignment horizontal="center"/>
    </xf>
    <xf numFmtId="0" fontId="7" fillId="0" borderId="1" xfId="20">
      <alignment horizontal="center"/>
    </xf>
    <xf numFmtId="0" fontId="1" fillId="0" borderId="1" xfId="86">
      <alignment horizontal="center"/>
    </xf>
    <xf numFmtId="0" fontId="1" fillId="0" borderId="1" xfId="86" applyProtection="1">
      <alignment horizontal="center"/>
      <protection locked="0"/>
    </xf>
    <xf numFmtId="49" fontId="7" fillId="0" borderId="16" xfId="36">
      <alignment horizontal="center" vertical="center" wrapText="1"/>
    </xf>
    <xf numFmtId="49" fontId="7" fillId="0" borderId="24" xfId="36" applyBorder="1" applyProtection="1">
      <alignment horizontal="center" vertical="center" wrapText="1"/>
      <protection locked="0"/>
    </xf>
    <xf numFmtId="49" fontId="7" fillId="0" borderId="48" xfId="36" applyBorder="1">
      <alignment horizontal="center" vertical="center" wrapText="1"/>
    </xf>
    <xf numFmtId="49" fontId="7" fillId="0" borderId="51" xfId="36" applyBorder="1" applyProtection="1">
      <alignment horizontal="center" vertical="center" wrapText="1"/>
      <protection locked="0"/>
    </xf>
    <xf numFmtId="49" fontId="7" fillId="0" borderId="47" xfId="37" applyBorder="1">
      <alignment horizontal="center" vertical="center" wrapText="1"/>
    </xf>
    <xf numFmtId="49" fontId="7" fillId="0" borderId="47" xfId="65" applyBorder="1">
      <alignment horizontal="center" wrapText="1"/>
    </xf>
    <xf numFmtId="0" fontId="7" fillId="2" borderId="1" xfId="284"/>
    <xf numFmtId="0" fontId="7" fillId="0" borderId="1" xfId="394" applyBorder="1">
      <alignment horizontal="left"/>
    </xf>
    <xf numFmtId="49" fontId="7" fillId="0" borderId="1" xfId="395" applyBorder="1"/>
    <xf numFmtId="0" fontId="4" fillId="0" borderId="1" xfId="383" applyBorder="1"/>
    <xf numFmtId="0" fontId="7" fillId="0" borderId="1" xfId="325" applyBorder="1"/>
    <xf numFmtId="0" fontId="7" fillId="0" borderId="47" xfId="389" applyBorder="1">
      <alignment horizontal="left" wrapText="1"/>
    </xf>
    <xf numFmtId="4" fontId="7" fillId="0" borderId="47" xfId="291" applyBorder="1">
      <alignment horizontal="right"/>
    </xf>
    <xf numFmtId="4" fontId="7" fillId="0" borderId="47" xfId="80" applyBorder="1">
      <alignment horizontal="right"/>
    </xf>
    <xf numFmtId="49" fontId="7" fillId="0" borderId="47" xfId="388" applyBorder="1">
      <alignment horizontal="center" wrapText="1"/>
    </xf>
    <xf numFmtId="49" fontId="7" fillId="0" borderId="47" xfId="295" applyBorder="1">
      <alignment horizontal="center"/>
    </xf>
    <xf numFmtId="0" fontId="7" fillId="0" borderId="47" xfId="387" applyBorder="1"/>
    <xf numFmtId="0" fontId="7" fillId="0" borderId="47" xfId="386" applyBorder="1"/>
    <xf numFmtId="0" fontId="7" fillId="0" borderId="47" xfId="384" applyBorder="1">
      <alignment horizontal="center" wrapText="1"/>
    </xf>
    <xf numFmtId="49" fontId="7" fillId="0" borderId="47" xfId="79" applyBorder="1">
      <alignment horizontal="center" wrapText="1"/>
    </xf>
    <xf numFmtId="4" fontId="7" fillId="0" borderId="47" xfId="287" applyBorder="1">
      <alignment horizontal="right"/>
    </xf>
    <xf numFmtId="0" fontId="7" fillId="0" borderId="47" xfId="385" applyFont="1" applyBorder="1">
      <alignment horizontal="left" wrapText="1"/>
    </xf>
  </cellXfs>
  <cellStyles count="397">
    <cellStyle name="br" xfId="170" xr:uid="{00000000-0005-0000-0000-000000000000}"/>
    <cellStyle name="col" xfId="169" xr:uid="{00000000-0005-0000-0000-000001000000}"/>
    <cellStyle name="st170" xfId="299" xr:uid="{00000000-0005-0000-0000-000002000000}"/>
    <cellStyle name="st171" xfId="300" xr:uid="{00000000-0005-0000-0000-000003000000}"/>
    <cellStyle name="st172" xfId="303" xr:uid="{00000000-0005-0000-0000-000004000000}"/>
    <cellStyle name="style0" xfId="171" xr:uid="{00000000-0005-0000-0000-000005000000}"/>
    <cellStyle name="td" xfId="172" xr:uid="{00000000-0005-0000-0000-000006000000}"/>
    <cellStyle name="tr" xfId="168" xr:uid="{00000000-0005-0000-0000-000007000000}"/>
    <cellStyle name="xl100" xfId="81" xr:uid="{00000000-0005-0000-0000-000008000000}"/>
    <cellStyle name="xl100 2" xfId="215" xr:uid="{00000000-0005-0000-0000-000009000000}"/>
    <cellStyle name="xl101" xfId="68" xr:uid="{00000000-0005-0000-0000-00000A000000}"/>
    <cellStyle name="xl101 2" xfId="198" xr:uid="{00000000-0005-0000-0000-00000B000000}"/>
    <cellStyle name="xl102" xfId="82" xr:uid="{00000000-0005-0000-0000-00000C000000}"/>
    <cellStyle name="xl102 2" xfId="216" xr:uid="{00000000-0005-0000-0000-00000D000000}"/>
    <cellStyle name="xl103" xfId="74" xr:uid="{00000000-0005-0000-0000-00000E000000}"/>
    <cellStyle name="xl103 2" xfId="208" xr:uid="{00000000-0005-0000-0000-00000F000000}"/>
    <cellStyle name="xl104" xfId="84" xr:uid="{00000000-0005-0000-0000-000010000000}"/>
    <cellStyle name="xl104 2" xfId="218" xr:uid="{00000000-0005-0000-0000-000011000000}"/>
    <cellStyle name="xl105" xfId="62" xr:uid="{00000000-0005-0000-0000-000012000000}"/>
    <cellStyle name="xl105 2" xfId="188" xr:uid="{00000000-0005-0000-0000-000013000000}"/>
    <cellStyle name="xl106" xfId="63" xr:uid="{00000000-0005-0000-0000-000014000000}"/>
    <cellStyle name="xl106 2" xfId="189" xr:uid="{00000000-0005-0000-0000-000015000000}"/>
    <cellStyle name="xl106 2 2" xfId="248" xr:uid="{00000000-0005-0000-0000-000016000000}"/>
    <cellStyle name="xl107" xfId="87" xr:uid="{00000000-0005-0000-0000-000017000000}"/>
    <cellStyle name="xl107 2" xfId="222" xr:uid="{00000000-0005-0000-0000-000018000000}"/>
    <cellStyle name="xl108" xfId="89" xr:uid="{00000000-0005-0000-0000-000019000000}"/>
    <cellStyle name="xl108 2" xfId="227" xr:uid="{00000000-0005-0000-0000-00001A000000}"/>
    <cellStyle name="xl109" xfId="93" xr:uid="{00000000-0005-0000-0000-00001B000000}"/>
    <cellStyle name="xl109 2" xfId="234" xr:uid="{00000000-0005-0000-0000-00001C000000}"/>
    <cellStyle name="xl110" xfId="96" xr:uid="{00000000-0005-0000-0000-00001D000000}"/>
    <cellStyle name="xl110 2" xfId="237" xr:uid="{00000000-0005-0000-0000-00001E000000}"/>
    <cellStyle name="xl111" xfId="98" xr:uid="{00000000-0005-0000-0000-00001F000000}"/>
    <cellStyle name="xl111 2" xfId="239" xr:uid="{00000000-0005-0000-0000-000020000000}"/>
    <cellStyle name="xl112" xfId="85" xr:uid="{00000000-0005-0000-0000-000021000000}"/>
    <cellStyle name="xl112 2" xfId="220" xr:uid="{00000000-0005-0000-0000-000022000000}"/>
    <cellStyle name="xl113" xfId="88" xr:uid="{00000000-0005-0000-0000-000023000000}"/>
    <cellStyle name="xl113 2" xfId="223" xr:uid="{00000000-0005-0000-0000-000024000000}"/>
    <cellStyle name="xl114" xfId="94" xr:uid="{00000000-0005-0000-0000-000025000000}"/>
    <cellStyle name="xl114 2" xfId="235" xr:uid="{00000000-0005-0000-0000-000026000000}"/>
    <cellStyle name="xl115" xfId="99" xr:uid="{00000000-0005-0000-0000-000027000000}"/>
    <cellStyle name="xl115 2" xfId="240" xr:uid="{00000000-0005-0000-0000-000028000000}"/>
    <cellStyle name="xl116" xfId="86" xr:uid="{00000000-0005-0000-0000-000029000000}"/>
    <cellStyle name="xl116 2" xfId="221" xr:uid="{00000000-0005-0000-0000-00002A000000}"/>
    <cellStyle name="xl117" xfId="100" xr:uid="{00000000-0005-0000-0000-00002B000000}"/>
    <cellStyle name="xl117 2" xfId="241" xr:uid="{00000000-0005-0000-0000-00002C000000}"/>
    <cellStyle name="xl118" xfId="90" xr:uid="{00000000-0005-0000-0000-00002D000000}"/>
    <cellStyle name="xl118 2" xfId="231" xr:uid="{00000000-0005-0000-0000-00002E000000}"/>
    <cellStyle name="xl119" xfId="95" xr:uid="{00000000-0005-0000-0000-00002F000000}"/>
    <cellStyle name="xl119 2" xfId="236" xr:uid="{00000000-0005-0000-0000-000030000000}"/>
    <cellStyle name="xl120" xfId="97" xr:uid="{00000000-0005-0000-0000-000031000000}"/>
    <cellStyle name="xl120 2" xfId="238" xr:uid="{00000000-0005-0000-0000-000032000000}"/>
    <cellStyle name="xl121" xfId="101" xr:uid="{00000000-0005-0000-0000-000033000000}"/>
    <cellStyle name="xl121 2" xfId="242" xr:uid="{00000000-0005-0000-0000-000034000000}"/>
    <cellStyle name="xl122" xfId="91" xr:uid="{00000000-0005-0000-0000-000035000000}"/>
    <cellStyle name="xl122 2" xfId="232" xr:uid="{00000000-0005-0000-0000-000036000000}"/>
    <cellStyle name="xl123" xfId="92" xr:uid="{00000000-0005-0000-0000-000037000000}"/>
    <cellStyle name="xl123 2" xfId="233" xr:uid="{00000000-0005-0000-0000-000038000000}"/>
    <cellStyle name="xl124" xfId="102" xr:uid="{00000000-0005-0000-0000-000039000000}"/>
    <cellStyle name="xl125" xfId="125" xr:uid="{00000000-0005-0000-0000-00003A000000}"/>
    <cellStyle name="xl126" xfId="129" xr:uid="{00000000-0005-0000-0000-00003B000000}"/>
    <cellStyle name="xl127" xfId="133" xr:uid="{00000000-0005-0000-0000-00003C000000}"/>
    <cellStyle name="xl128" xfId="139" xr:uid="{00000000-0005-0000-0000-00003D000000}"/>
    <cellStyle name="xl129" xfId="140" xr:uid="{00000000-0005-0000-0000-00003E000000}"/>
    <cellStyle name="xl130" xfId="141" xr:uid="{00000000-0005-0000-0000-00003F000000}"/>
    <cellStyle name="xl131" xfId="143" xr:uid="{00000000-0005-0000-0000-000040000000}"/>
    <cellStyle name="xl132" xfId="164" xr:uid="{00000000-0005-0000-0000-000041000000}"/>
    <cellStyle name="xl133" xfId="166" xr:uid="{00000000-0005-0000-0000-000042000000}"/>
    <cellStyle name="xl134" xfId="103" xr:uid="{00000000-0005-0000-0000-000043000000}"/>
    <cellStyle name="xl135" xfId="106" xr:uid="{00000000-0005-0000-0000-000044000000}"/>
    <cellStyle name="xl136" xfId="109" xr:uid="{00000000-0005-0000-0000-000045000000}"/>
    <cellStyle name="xl137" xfId="111" xr:uid="{00000000-0005-0000-0000-000046000000}"/>
    <cellStyle name="xl138" xfId="116" xr:uid="{00000000-0005-0000-0000-000047000000}"/>
    <cellStyle name="xl139" xfId="118" xr:uid="{00000000-0005-0000-0000-000048000000}"/>
    <cellStyle name="xl140" xfId="120" xr:uid="{00000000-0005-0000-0000-000049000000}"/>
    <cellStyle name="xl141" xfId="121" xr:uid="{00000000-0005-0000-0000-00004A000000}"/>
    <cellStyle name="xl142" xfId="126" xr:uid="{00000000-0005-0000-0000-00004B000000}"/>
    <cellStyle name="xl143" xfId="130" xr:uid="{00000000-0005-0000-0000-00004C000000}"/>
    <cellStyle name="xl144" xfId="134" xr:uid="{00000000-0005-0000-0000-00004D000000}"/>
    <cellStyle name="xl145" xfId="142" xr:uid="{00000000-0005-0000-0000-00004E000000}"/>
    <cellStyle name="xl146" xfId="145" xr:uid="{00000000-0005-0000-0000-00004F000000}"/>
    <cellStyle name="xl147" xfId="149" xr:uid="{00000000-0005-0000-0000-000050000000}"/>
    <cellStyle name="xl148" xfId="153" xr:uid="{00000000-0005-0000-0000-000051000000}"/>
    <cellStyle name="xl149" xfId="157" xr:uid="{00000000-0005-0000-0000-000052000000}"/>
    <cellStyle name="xl150" xfId="107" xr:uid="{00000000-0005-0000-0000-000053000000}"/>
    <cellStyle name="xl151" xfId="110" xr:uid="{00000000-0005-0000-0000-000054000000}"/>
    <cellStyle name="xl152" xfId="112" xr:uid="{00000000-0005-0000-0000-000055000000}"/>
    <cellStyle name="xl153" xfId="117" xr:uid="{00000000-0005-0000-0000-000056000000}"/>
    <cellStyle name="xl154" xfId="119" xr:uid="{00000000-0005-0000-0000-000057000000}"/>
    <cellStyle name="xl155" xfId="122" xr:uid="{00000000-0005-0000-0000-000058000000}"/>
    <cellStyle name="xl156" xfId="127" xr:uid="{00000000-0005-0000-0000-000059000000}"/>
    <cellStyle name="xl157" xfId="131" xr:uid="{00000000-0005-0000-0000-00005A000000}"/>
    <cellStyle name="xl158" xfId="135" xr:uid="{00000000-0005-0000-0000-00005B000000}"/>
    <cellStyle name="xl159" xfId="137" xr:uid="{00000000-0005-0000-0000-00005C000000}"/>
    <cellStyle name="xl160" xfId="144" xr:uid="{00000000-0005-0000-0000-00005D000000}"/>
    <cellStyle name="xl161" xfId="146" xr:uid="{00000000-0005-0000-0000-00005E000000}"/>
    <cellStyle name="xl162" xfId="147" xr:uid="{00000000-0005-0000-0000-00005F000000}"/>
    <cellStyle name="xl163" xfId="148" xr:uid="{00000000-0005-0000-0000-000060000000}"/>
    <cellStyle name="xl164" xfId="150" xr:uid="{00000000-0005-0000-0000-000061000000}"/>
    <cellStyle name="xl165" xfId="151" xr:uid="{00000000-0005-0000-0000-000062000000}"/>
    <cellStyle name="xl166" xfId="152" xr:uid="{00000000-0005-0000-0000-000063000000}"/>
    <cellStyle name="xl167" xfId="154" xr:uid="{00000000-0005-0000-0000-000064000000}"/>
    <cellStyle name="xl168" xfId="155" xr:uid="{00000000-0005-0000-0000-000065000000}"/>
    <cellStyle name="xl169" xfId="156" xr:uid="{00000000-0005-0000-0000-000066000000}"/>
    <cellStyle name="xl170" xfId="158" xr:uid="{00000000-0005-0000-0000-000067000000}"/>
    <cellStyle name="xl171" xfId="105" xr:uid="{00000000-0005-0000-0000-000068000000}"/>
    <cellStyle name="xl172" xfId="113" xr:uid="{00000000-0005-0000-0000-000069000000}"/>
    <cellStyle name="xl173" xfId="123" xr:uid="{00000000-0005-0000-0000-00006A000000}"/>
    <cellStyle name="xl174" xfId="128" xr:uid="{00000000-0005-0000-0000-00006B000000}"/>
    <cellStyle name="xl175" xfId="132" xr:uid="{00000000-0005-0000-0000-00006C000000}"/>
    <cellStyle name="xl176" xfId="136" xr:uid="{00000000-0005-0000-0000-00006D000000}"/>
    <cellStyle name="xl177" xfId="159" xr:uid="{00000000-0005-0000-0000-00006E000000}"/>
    <cellStyle name="xl178" xfId="162" xr:uid="{00000000-0005-0000-0000-00006F000000}"/>
    <cellStyle name="xl179" xfId="167" xr:uid="{00000000-0005-0000-0000-000070000000}"/>
    <cellStyle name="xl180" xfId="160" xr:uid="{00000000-0005-0000-0000-000071000000}"/>
    <cellStyle name="xl181" xfId="163" xr:uid="{00000000-0005-0000-0000-000072000000}"/>
    <cellStyle name="xl182" xfId="161" xr:uid="{00000000-0005-0000-0000-000073000000}"/>
    <cellStyle name="xl183" xfId="114" xr:uid="{00000000-0005-0000-0000-000074000000}"/>
    <cellStyle name="xl184" xfId="104" xr:uid="{00000000-0005-0000-0000-000075000000}"/>
    <cellStyle name="xl185" xfId="115" xr:uid="{00000000-0005-0000-0000-000076000000}"/>
    <cellStyle name="xl186" xfId="124" xr:uid="{00000000-0005-0000-0000-000077000000}"/>
    <cellStyle name="xl187" xfId="138" xr:uid="{00000000-0005-0000-0000-000078000000}"/>
    <cellStyle name="xl188" xfId="165" xr:uid="{00000000-0005-0000-0000-000079000000}"/>
    <cellStyle name="xl189" xfId="108" xr:uid="{00000000-0005-0000-0000-00007A000000}"/>
    <cellStyle name="xl21" xfId="173" xr:uid="{00000000-0005-0000-0000-00007B000000}"/>
    <cellStyle name="xl22" xfId="1" xr:uid="{00000000-0005-0000-0000-00007C000000}"/>
    <cellStyle name="xl22 2" xfId="181" xr:uid="{00000000-0005-0000-0000-00007D000000}"/>
    <cellStyle name="xl22 2 2" xfId="243" xr:uid="{00000000-0005-0000-0000-00007E000000}"/>
    <cellStyle name="xl23" xfId="8" xr:uid="{00000000-0005-0000-0000-00007F000000}"/>
    <cellStyle name="xl24" xfId="12" xr:uid="{00000000-0005-0000-0000-000080000000}"/>
    <cellStyle name="xl25" xfId="19" xr:uid="{00000000-0005-0000-0000-000081000000}"/>
    <cellStyle name="xl25 2" xfId="183" xr:uid="{00000000-0005-0000-0000-000082000000}"/>
    <cellStyle name="xl25 3" xfId="275" xr:uid="{00000000-0005-0000-0000-000083000000}"/>
    <cellStyle name="xl25 4" xfId="363" xr:uid="{00000000-0005-0000-0000-000084000000}"/>
    <cellStyle name="xl26" xfId="34" xr:uid="{00000000-0005-0000-0000-000085000000}"/>
    <cellStyle name="xl26 2" xfId="262" xr:uid="{00000000-0005-0000-0000-000086000000}"/>
    <cellStyle name="xl26 3" xfId="277" xr:uid="{00000000-0005-0000-0000-000087000000}"/>
    <cellStyle name="xl27" xfId="5" xr:uid="{00000000-0005-0000-0000-000088000000}"/>
    <cellStyle name="xl27 2" xfId="179" xr:uid="{00000000-0005-0000-0000-000089000000}"/>
    <cellStyle name="xl27 2 2" xfId="245" xr:uid="{00000000-0005-0000-0000-00008A000000}"/>
    <cellStyle name="xl27 3" xfId="273" xr:uid="{00000000-0005-0000-0000-00008B000000}"/>
    <cellStyle name="xl27 4" xfId="361" xr:uid="{00000000-0005-0000-0000-00008C000000}"/>
    <cellStyle name="xl28" xfId="36" xr:uid="{00000000-0005-0000-0000-00008D000000}"/>
    <cellStyle name="xl28 2" xfId="190" xr:uid="{00000000-0005-0000-0000-00008E000000}"/>
    <cellStyle name="xl28 3" xfId="254" xr:uid="{00000000-0005-0000-0000-00008F000000}"/>
    <cellStyle name="xl28 3 2" xfId="279" xr:uid="{00000000-0005-0000-0000-000090000000}"/>
    <cellStyle name="xl29" xfId="38" xr:uid="{00000000-0005-0000-0000-000091000000}"/>
    <cellStyle name="xl30" xfId="44" xr:uid="{00000000-0005-0000-0000-000092000000}"/>
    <cellStyle name="xl30 2" xfId="200" xr:uid="{00000000-0005-0000-0000-000093000000}"/>
    <cellStyle name="xl30 3" xfId="263" xr:uid="{00000000-0005-0000-0000-000094000000}"/>
    <cellStyle name="xl30 4" xfId="379" xr:uid="{00000000-0005-0000-0000-000095000000}"/>
    <cellStyle name="xl31" xfId="49" xr:uid="{00000000-0005-0000-0000-000096000000}"/>
    <cellStyle name="xl31 2" xfId="377" xr:uid="{00000000-0005-0000-0000-000097000000}"/>
    <cellStyle name="xl32" xfId="7" xr:uid="{00000000-0005-0000-0000-000098000000}"/>
    <cellStyle name="xl32 2" xfId="180" xr:uid="{00000000-0005-0000-0000-000099000000}"/>
    <cellStyle name="xl32 3" xfId="253" xr:uid="{00000000-0005-0000-0000-00009A000000}"/>
    <cellStyle name="xl32 3 2" xfId="280" xr:uid="{00000000-0005-0000-0000-00009B000000}"/>
    <cellStyle name="xl33" xfId="13" xr:uid="{00000000-0005-0000-0000-00009C000000}"/>
    <cellStyle name="xl34" xfId="30" xr:uid="{00000000-0005-0000-0000-00009D000000}"/>
    <cellStyle name="xl35" xfId="39" xr:uid="{00000000-0005-0000-0000-00009E000000}"/>
    <cellStyle name="xl35 2" xfId="194" xr:uid="{00000000-0005-0000-0000-00009F000000}"/>
    <cellStyle name="xl35 3" xfId="257" xr:uid="{00000000-0005-0000-0000-0000A0000000}"/>
    <cellStyle name="xl35 4" xfId="381" xr:uid="{00000000-0005-0000-0000-0000A1000000}"/>
    <cellStyle name="xl36" xfId="45" xr:uid="{00000000-0005-0000-0000-0000A2000000}"/>
    <cellStyle name="xl36 2" xfId="228" xr:uid="{00000000-0005-0000-0000-0000A3000000}"/>
    <cellStyle name="xl37" xfId="50" xr:uid="{00000000-0005-0000-0000-0000A4000000}"/>
    <cellStyle name="xl37 2" xfId="376" xr:uid="{00000000-0005-0000-0000-0000A5000000}"/>
    <cellStyle name="xl38" xfId="174" xr:uid="{00000000-0005-0000-0000-0000A6000000}"/>
    <cellStyle name="xl38 2" xfId="325" xr:uid="{00000000-0005-0000-0000-0000A7000000}"/>
    <cellStyle name="xl38 3" xfId="364" xr:uid="{00000000-0005-0000-0000-0000A8000000}"/>
    <cellStyle name="xl39" xfId="53" xr:uid="{00000000-0005-0000-0000-0000A9000000}"/>
    <cellStyle name="xl40" xfId="31" xr:uid="{00000000-0005-0000-0000-0000AA000000}"/>
    <cellStyle name="xl41" xfId="23" xr:uid="{00000000-0005-0000-0000-0000AB000000}"/>
    <cellStyle name="xl41 2" xfId="182" xr:uid="{00000000-0005-0000-0000-0000AC000000}"/>
    <cellStyle name="xl41 2 2" xfId="244" xr:uid="{00000000-0005-0000-0000-0000AD000000}"/>
    <cellStyle name="xl42" xfId="40" xr:uid="{00000000-0005-0000-0000-0000AE000000}"/>
    <cellStyle name="xl42 2" xfId="224" xr:uid="{00000000-0005-0000-0000-0000AF000000}"/>
    <cellStyle name="xl43" xfId="46" xr:uid="{00000000-0005-0000-0000-0000B0000000}"/>
    <cellStyle name="xl43 2" xfId="229" xr:uid="{00000000-0005-0000-0000-0000B1000000}"/>
    <cellStyle name="xl43 3" xfId="295" xr:uid="{00000000-0005-0000-0000-0000B2000000}"/>
    <cellStyle name="xl43 4" xfId="309" xr:uid="{00000000-0005-0000-0000-0000B3000000}"/>
    <cellStyle name="xl43 5" xfId="375" xr:uid="{00000000-0005-0000-0000-0000B4000000}"/>
    <cellStyle name="xl44" xfId="51" xr:uid="{00000000-0005-0000-0000-0000B5000000}"/>
    <cellStyle name="xl44 2" xfId="202" xr:uid="{00000000-0005-0000-0000-0000B6000000}"/>
    <cellStyle name="xl44 3" xfId="265" xr:uid="{00000000-0005-0000-0000-0000B7000000}"/>
    <cellStyle name="xl44 4" xfId="350" xr:uid="{00000000-0005-0000-0000-0000B8000000}"/>
    <cellStyle name="xl44 5" xfId="396" xr:uid="{00000000-0005-0000-0000-0000B9000000}"/>
    <cellStyle name="xl45" xfId="37" xr:uid="{00000000-0005-0000-0000-0000BA000000}"/>
    <cellStyle name="xl45 2" xfId="192" xr:uid="{00000000-0005-0000-0000-0000BB000000}"/>
    <cellStyle name="xl45 3" xfId="255" xr:uid="{00000000-0005-0000-0000-0000BC000000}"/>
    <cellStyle name="xl45 3 2" xfId="278" xr:uid="{00000000-0005-0000-0000-0000BD000000}"/>
    <cellStyle name="xl45 4" xfId="347" xr:uid="{00000000-0005-0000-0000-0000BE000000}"/>
    <cellStyle name="xl45 5" xfId="357" xr:uid="{00000000-0005-0000-0000-0000BF000000}"/>
    <cellStyle name="xl45 6" xfId="374" xr:uid="{00000000-0005-0000-0000-0000C0000000}"/>
    <cellStyle name="xl46" xfId="41" xr:uid="{00000000-0005-0000-0000-0000C1000000}"/>
    <cellStyle name="xl46 2" xfId="225" xr:uid="{00000000-0005-0000-0000-0000C2000000}"/>
    <cellStyle name="xl46 3" xfId="324" xr:uid="{00000000-0005-0000-0000-0000C3000000}"/>
    <cellStyle name="xl46 4" xfId="362" xr:uid="{00000000-0005-0000-0000-0000C4000000}"/>
    <cellStyle name="xl47" xfId="54" xr:uid="{00000000-0005-0000-0000-0000C5000000}"/>
    <cellStyle name="xl47 2" xfId="284" xr:uid="{00000000-0005-0000-0000-0000C6000000}"/>
    <cellStyle name="xl47 3" xfId="320" xr:uid="{00000000-0005-0000-0000-0000C7000000}"/>
    <cellStyle name="xl48" xfId="56" xr:uid="{00000000-0005-0000-0000-0000C8000000}"/>
    <cellStyle name="xl48 2" xfId="219" xr:uid="{00000000-0005-0000-0000-0000C9000000}"/>
    <cellStyle name="xl48 3" xfId="276" xr:uid="{00000000-0005-0000-0000-0000CA000000}"/>
    <cellStyle name="xl49" xfId="2" xr:uid="{00000000-0005-0000-0000-0000CB000000}"/>
    <cellStyle name="xl50" xfId="20" xr:uid="{00000000-0005-0000-0000-0000CC000000}"/>
    <cellStyle name="xl50 2" xfId="185" xr:uid="{00000000-0005-0000-0000-0000CD000000}"/>
    <cellStyle name="xl51" xfId="26" xr:uid="{00000000-0005-0000-0000-0000CE000000}"/>
    <cellStyle name="xl52" xfId="28" xr:uid="{00000000-0005-0000-0000-0000CF000000}"/>
    <cellStyle name="xl53" xfId="9" xr:uid="{00000000-0005-0000-0000-0000D0000000}"/>
    <cellStyle name="xl54" xfId="14" xr:uid="{00000000-0005-0000-0000-0000D1000000}"/>
    <cellStyle name="xl55" xfId="21" xr:uid="{00000000-0005-0000-0000-0000D2000000}"/>
    <cellStyle name="xl56" xfId="3" xr:uid="{00000000-0005-0000-0000-0000D3000000}"/>
    <cellStyle name="xl57" xfId="35" xr:uid="{00000000-0005-0000-0000-0000D4000000}"/>
    <cellStyle name="xl58" xfId="10" xr:uid="{00000000-0005-0000-0000-0000D5000000}"/>
    <cellStyle name="xl59" xfId="15" xr:uid="{00000000-0005-0000-0000-0000D6000000}"/>
    <cellStyle name="xl60" xfId="22" xr:uid="{00000000-0005-0000-0000-0000D7000000}"/>
    <cellStyle name="xl61" xfId="25" xr:uid="{00000000-0005-0000-0000-0000D8000000}"/>
    <cellStyle name="xl62" xfId="27" xr:uid="{00000000-0005-0000-0000-0000D9000000}"/>
    <cellStyle name="xl63" xfId="29" xr:uid="{00000000-0005-0000-0000-0000DA000000}"/>
    <cellStyle name="xl64" xfId="32" xr:uid="{00000000-0005-0000-0000-0000DB000000}"/>
    <cellStyle name="xl65" xfId="33" xr:uid="{00000000-0005-0000-0000-0000DC000000}"/>
    <cellStyle name="xl65 2" xfId="351" xr:uid="{00000000-0005-0000-0000-0000DD000000}"/>
    <cellStyle name="xl66" xfId="4" xr:uid="{00000000-0005-0000-0000-0000DE000000}"/>
    <cellStyle name="xl66 2" xfId="327" xr:uid="{00000000-0005-0000-0000-0000DF000000}"/>
    <cellStyle name="xl66 3" xfId="366" xr:uid="{00000000-0005-0000-0000-0000E0000000}"/>
    <cellStyle name="xl67" xfId="11" xr:uid="{00000000-0005-0000-0000-0000E1000000}"/>
    <cellStyle name="xl67 2" xfId="191" xr:uid="{00000000-0005-0000-0000-0000E2000000}"/>
    <cellStyle name="xl67 2 2" xfId="249" xr:uid="{00000000-0005-0000-0000-0000E3000000}"/>
    <cellStyle name="xl67 3" xfId="286" xr:uid="{00000000-0005-0000-0000-0000E4000000}"/>
    <cellStyle name="xl67 4" xfId="307" xr:uid="{00000000-0005-0000-0000-0000E5000000}"/>
    <cellStyle name="xl68" xfId="16" xr:uid="{00000000-0005-0000-0000-0000E6000000}"/>
    <cellStyle name="xl68 2" xfId="199" xr:uid="{00000000-0005-0000-0000-0000E7000000}"/>
    <cellStyle name="xl68 3" xfId="261" xr:uid="{00000000-0005-0000-0000-0000E8000000}"/>
    <cellStyle name="xl69" xfId="42" xr:uid="{00000000-0005-0000-0000-0000E9000000}"/>
    <cellStyle name="xl69 2" xfId="226" xr:uid="{00000000-0005-0000-0000-0000EA000000}"/>
    <cellStyle name="xl70" xfId="47" xr:uid="{00000000-0005-0000-0000-0000EB000000}"/>
    <cellStyle name="xl70 2" xfId="230" xr:uid="{00000000-0005-0000-0000-0000EC000000}"/>
    <cellStyle name="xl71" xfId="43" xr:uid="{00000000-0005-0000-0000-0000ED000000}"/>
    <cellStyle name="xl71 2" xfId="393" xr:uid="{00000000-0005-0000-0000-0000EE000000}"/>
    <cellStyle name="xl72" xfId="48" xr:uid="{00000000-0005-0000-0000-0000EF000000}"/>
    <cellStyle name="xl72 2" xfId="204" xr:uid="{00000000-0005-0000-0000-0000F0000000}"/>
    <cellStyle name="xl73" xfId="52" xr:uid="{00000000-0005-0000-0000-0000F1000000}"/>
    <cellStyle name="xl74" xfId="55" xr:uid="{00000000-0005-0000-0000-0000F2000000}"/>
    <cellStyle name="xl75" xfId="6" xr:uid="{00000000-0005-0000-0000-0000F3000000}"/>
    <cellStyle name="xl76" xfId="17" xr:uid="{00000000-0005-0000-0000-0000F4000000}"/>
    <cellStyle name="xl77" xfId="24" xr:uid="{00000000-0005-0000-0000-0000F5000000}"/>
    <cellStyle name="xl77 2" xfId="343" xr:uid="{00000000-0005-0000-0000-0000F6000000}"/>
    <cellStyle name="xl78" xfId="18" xr:uid="{00000000-0005-0000-0000-0000F7000000}"/>
    <cellStyle name="xl78 2" xfId="184" xr:uid="{00000000-0005-0000-0000-0000F8000000}"/>
    <cellStyle name="xl79" xfId="57" xr:uid="{00000000-0005-0000-0000-0000F9000000}"/>
    <cellStyle name="xl79 2" xfId="176" xr:uid="{00000000-0005-0000-0000-0000FA000000}"/>
    <cellStyle name="xl79 3" xfId="250" xr:uid="{00000000-0005-0000-0000-0000FB000000}"/>
    <cellStyle name="xl79 3 2" xfId="283" xr:uid="{00000000-0005-0000-0000-0000FC000000}"/>
    <cellStyle name="xl79 4" xfId="340" xr:uid="{00000000-0005-0000-0000-0000FD000000}"/>
    <cellStyle name="xl79 5" xfId="382" xr:uid="{00000000-0005-0000-0000-0000FE000000}"/>
    <cellStyle name="xl80" xfId="60" xr:uid="{00000000-0005-0000-0000-0000FF000000}"/>
    <cellStyle name="xl80 2" xfId="186" xr:uid="{00000000-0005-0000-0000-000000010000}"/>
    <cellStyle name="xl80 2 2" xfId="246" xr:uid="{00000000-0005-0000-0000-000001010000}"/>
    <cellStyle name="xl80 3" xfId="298" xr:uid="{00000000-0005-0000-0000-000002010000}"/>
    <cellStyle name="xl80 4" xfId="304" xr:uid="{00000000-0005-0000-0000-000003010000}"/>
    <cellStyle name="xl80 5" xfId="333" xr:uid="{00000000-0005-0000-0000-000004010000}"/>
    <cellStyle name="xl80 6" xfId="373" xr:uid="{00000000-0005-0000-0000-000005010000}"/>
    <cellStyle name="xl81" xfId="64" xr:uid="{00000000-0005-0000-0000-000006010000}"/>
    <cellStyle name="xl81 2" xfId="193" xr:uid="{00000000-0005-0000-0000-000007010000}"/>
    <cellStyle name="xl81 3" xfId="256" xr:uid="{00000000-0005-0000-0000-000008010000}"/>
    <cellStyle name="xl81 4" xfId="313" xr:uid="{00000000-0005-0000-0000-000009010000}"/>
    <cellStyle name="xl81 5" xfId="322" xr:uid="{00000000-0005-0000-0000-00000A010000}"/>
    <cellStyle name="xl81 6" xfId="331" xr:uid="{00000000-0005-0000-0000-00000B010000}"/>
    <cellStyle name="xl81 7" xfId="371" xr:uid="{00000000-0005-0000-0000-00000C010000}"/>
    <cellStyle name="xl81 8" xfId="392" xr:uid="{00000000-0005-0000-0000-00000D010000}"/>
    <cellStyle name="xl82" xfId="75" xr:uid="{00000000-0005-0000-0000-00000E010000}"/>
    <cellStyle name="xl82 2" xfId="209" xr:uid="{00000000-0005-0000-0000-00000F010000}"/>
    <cellStyle name="xl82 3" xfId="290" xr:uid="{00000000-0005-0000-0000-000010010000}"/>
    <cellStyle name="xl82 4" xfId="315" xr:uid="{00000000-0005-0000-0000-000011010000}"/>
    <cellStyle name="xl82 5" xfId="337" xr:uid="{00000000-0005-0000-0000-000012010000}"/>
    <cellStyle name="xl82 6" xfId="390" xr:uid="{00000000-0005-0000-0000-000013010000}"/>
    <cellStyle name="xl83" xfId="77" xr:uid="{00000000-0005-0000-0000-000014010000}"/>
    <cellStyle name="xl83 2" xfId="211" xr:uid="{00000000-0005-0000-0000-000015010000}"/>
    <cellStyle name="xl83 3" xfId="269" xr:uid="{00000000-0005-0000-0000-000016010000}"/>
    <cellStyle name="xl83 4" xfId="294" xr:uid="{00000000-0005-0000-0000-000017010000}"/>
    <cellStyle name="xl83 5" xfId="310" xr:uid="{00000000-0005-0000-0000-000018010000}"/>
    <cellStyle name="xl83 6" xfId="342" xr:uid="{00000000-0005-0000-0000-000019010000}"/>
    <cellStyle name="xl83 7" xfId="358" xr:uid="{00000000-0005-0000-0000-00001A010000}"/>
    <cellStyle name="xl83 8" xfId="378" xr:uid="{00000000-0005-0000-0000-00001B010000}"/>
    <cellStyle name="xl83 9" xfId="394" xr:uid="{00000000-0005-0000-0000-00001C010000}"/>
    <cellStyle name="xl84" xfId="71" xr:uid="{00000000-0005-0000-0000-00001D010000}"/>
    <cellStyle name="xl84 2" xfId="205" xr:uid="{00000000-0005-0000-0000-00001E010000}"/>
    <cellStyle name="xl84 3" xfId="266" xr:uid="{00000000-0005-0000-0000-00001F010000}"/>
    <cellStyle name="xl84 4" xfId="338" xr:uid="{00000000-0005-0000-0000-000020010000}"/>
    <cellStyle name="xl84 5" xfId="356" xr:uid="{00000000-0005-0000-0000-000021010000}"/>
    <cellStyle name="xl84 6" xfId="372" xr:uid="{00000000-0005-0000-0000-000022010000}"/>
    <cellStyle name="xl84 7" xfId="389" xr:uid="{00000000-0005-0000-0000-000023010000}"/>
    <cellStyle name="xl85" xfId="58" xr:uid="{00000000-0005-0000-0000-000024010000}"/>
    <cellStyle name="xl85 2" xfId="177" xr:uid="{00000000-0005-0000-0000-000025010000}"/>
    <cellStyle name="xl85 3" xfId="251" xr:uid="{00000000-0005-0000-0000-000026010000}"/>
    <cellStyle name="xl85 3 2" xfId="282" xr:uid="{00000000-0005-0000-0000-000027010000}"/>
    <cellStyle name="xl85 4" xfId="296" xr:uid="{00000000-0005-0000-0000-000028010000}"/>
    <cellStyle name="xl85 5" xfId="308" xr:uid="{00000000-0005-0000-0000-000029010000}"/>
    <cellStyle name="xl85 6" xfId="332" xr:uid="{00000000-0005-0000-0000-00002A010000}"/>
    <cellStyle name="xl85 7" xfId="355" xr:uid="{00000000-0005-0000-0000-00002B010000}"/>
    <cellStyle name="xl85 8" xfId="370" xr:uid="{00000000-0005-0000-0000-00002C010000}"/>
    <cellStyle name="xl85 9" xfId="387" xr:uid="{00000000-0005-0000-0000-00002D010000}"/>
    <cellStyle name="xl86" xfId="69" xr:uid="{00000000-0005-0000-0000-00002E010000}"/>
    <cellStyle name="xl86 2" xfId="201" xr:uid="{00000000-0005-0000-0000-00002F010000}"/>
    <cellStyle name="xl86 3" xfId="264" xr:uid="{00000000-0005-0000-0000-000030010000}"/>
    <cellStyle name="xl86 4" xfId="314" xr:uid="{00000000-0005-0000-0000-000031010000}"/>
    <cellStyle name="xl86 5" xfId="323" xr:uid="{00000000-0005-0000-0000-000032010000}"/>
    <cellStyle name="xl86 6" xfId="330" xr:uid="{00000000-0005-0000-0000-000033010000}"/>
    <cellStyle name="xl86 7" xfId="352" xr:uid="{00000000-0005-0000-0000-000034010000}"/>
    <cellStyle name="xl86 8" xfId="365" xr:uid="{00000000-0005-0000-0000-000035010000}"/>
    <cellStyle name="xl86 9" xfId="385" xr:uid="{00000000-0005-0000-0000-000036010000}"/>
    <cellStyle name="xl87" xfId="76" xr:uid="{00000000-0005-0000-0000-000037010000}"/>
    <cellStyle name="xl87 2" xfId="210" xr:uid="{00000000-0005-0000-0000-000038010000}"/>
    <cellStyle name="xl87 3" xfId="289" xr:uid="{00000000-0005-0000-0000-000039010000}"/>
    <cellStyle name="xl87 4" xfId="316" xr:uid="{00000000-0005-0000-0000-00003A010000}"/>
    <cellStyle name="xl87 5" xfId="336" xr:uid="{00000000-0005-0000-0000-00003B010000}"/>
    <cellStyle name="xl87 6" xfId="344" xr:uid="{00000000-0005-0000-0000-00003C010000}"/>
    <cellStyle name="xl87 7" xfId="391" xr:uid="{00000000-0005-0000-0000-00003D010000}"/>
    <cellStyle name="xl88" xfId="78" xr:uid="{00000000-0005-0000-0000-00003E010000}"/>
    <cellStyle name="xl88 2" xfId="212" xr:uid="{00000000-0005-0000-0000-00003F010000}"/>
    <cellStyle name="xl88 3" xfId="270" xr:uid="{00000000-0005-0000-0000-000040010000}"/>
    <cellStyle name="xl88 4" xfId="293" xr:uid="{00000000-0005-0000-0000-000041010000}"/>
    <cellStyle name="xl88 5" xfId="311" xr:uid="{00000000-0005-0000-0000-000042010000}"/>
    <cellStyle name="xl88 6" xfId="326" xr:uid="{00000000-0005-0000-0000-000043010000}"/>
    <cellStyle name="xl88 7" xfId="360" xr:uid="{00000000-0005-0000-0000-000044010000}"/>
    <cellStyle name="xl88 8" xfId="380" xr:uid="{00000000-0005-0000-0000-000045010000}"/>
    <cellStyle name="xl88 9" xfId="388" xr:uid="{00000000-0005-0000-0000-000046010000}"/>
    <cellStyle name="xl89" xfId="72" xr:uid="{00000000-0005-0000-0000-000047010000}"/>
    <cellStyle name="xl89 10" xfId="386" xr:uid="{00000000-0005-0000-0000-000048010000}"/>
    <cellStyle name="xl89 2" xfId="206" xr:uid="{00000000-0005-0000-0000-000049010000}"/>
    <cellStyle name="xl89 3" xfId="267" xr:uid="{00000000-0005-0000-0000-00004A010000}"/>
    <cellStyle name="xl89 4" xfId="285" xr:uid="{00000000-0005-0000-0000-00004B010000}"/>
    <cellStyle name="xl89 5" xfId="319" xr:uid="{00000000-0005-0000-0000-00004C010000}"/>
    <cellStyle name="xl89 6" xfId="341" xr:uid="{00000000-0005-0000-0000-00004D010000}"/>
    <cellStyle name="xl89 7" xfId="349" xr:uid="{00000000-0005-0000-0000-00004E010000}"/>
    <cellStyle name="xl89 8" xfId="354" xr:uid="{00000000-0005-0000-0000-00004F010000}"/>
    <cellStyle name="xl89 9" xfId="369" xr:uid="{00000000-0005-0000-0000-000050010000}"/>
    <cellStyle name="xl90" xfId="83" xr:uid="{00000000-0005-0000-0000-000051010000}"/>
    <cellStyle name="xl90 2" xfId="217" xr:uid="{00000000-0005-0000-0000-000052010000}"/>
    <cellStyle name="xl90 3" xfId="274" xr:uid="{00000000-0005-0000-0000-000053010000}"/>
    <cellStyle name="xl90 4" xfId="339" xr:uid="{00000000-0005-0000-0000-000054010000}"/>
    <cellStyle name="xl90 5" xfId="346" xr:uid="{00000000-0005-0000-0000-000055010000}"/>
    <cellStyle name="xl90 6" xfId="384" xr:uid="{00000000-0005-0000-0000-000056010000}"/>
    <cellStyle name="xl91" xfId="59" xr:uid="{00000000-0005-0000-0000-000057010000}"/>
    <cellStyle name="xl91 2" xfId="178" xr:uid="{00000000-0005-0000-0000-000058010000}"/>
    <cellStyle name="xl91 3" xfId="252" xr:uid="{00000000-0005-0000-0000-000059010000}"/>
    <cellStyle name="xl91 3 2" xfId="281" xr:uid="{00000000-0005-0000-0000-00005A010000}"/>
    <cellStyle name="xl91 4" xfId="297" xr:uid="{00000000-0005-0000-0000-00005B010000}"/>
    <cellStyle name="xl91 5" xfId="305" xr:uid="{00000000-0005-0000-0000-00005C010000}"/>
    <cellStyle name="xl91 6" xfId="329" xr:uid="{00000000-0005-0000-0000-00005D010000}"/>
    <cellStyle name="xl91 7" xfId="359" xr:uid="{00000000-0005-0000-0000-00005E010000}"/>
    <cellStyle name="xl91 8" xfId="367" xr:uid="{00000000-0005-0000-0000-00005F010000}"/>
    <cellStyle name="xl91 9" xfId="383" xr:uid="{00000000-0005-0000-0000-000060010000}"/>
    <cellStyle name="xl92" xfId="65" xr:uid="{00000000-0005-0000-0000-000061010000}"/>
    <cellStyle name="xl92 2" xfId="195" xr:uid="{00000000-0005-0000-0000-000062010000}"/>
    <cellStyle name="xl92 3" xfId="258" xr:uid="{00000000-0005-0000-0000-000063010000}"/>
    <cellStyle name="xl92 4" xfId="288" xr:uid="{00000000-0005-0000-0000-000064010000}"/>
    <cellStyle name="xl92 5" xfId="317" xr:uid="{00000000-0005-0000-0000-000065010000}"/>
    <cellStyle name="xl92 6" xfId="335" xr:uid="{00000000-0005-0000-0000-000066010000}"/>
    <cellStyle name="xl92 7" xfId="348" xr:uid="{00000000-0005-0000-0000-000067010000}"/>
    <cellStyle name="xl92 8" xfId="353" xr:uid="{00000000-0005-0000-0000-000068010000}"/>
    <cellStyle name="xl92 9" xfId="368" xr:uid="{00000000-0005-0000-0000-000069010000}"/>
    <cellStyle name="xl93" xfId="79" xr:uid="{00000000-0005-0000-0000-00006A010000}"/>
    <cellStyle name="xl93 2" xfId="213" xr:uid="{00000000-0005-0000-0000-00006B010000}"/>
    <cellStyle name="xl93 3" xfId="271" xr:uid="{00000000-0005-0000-0000-00006C010000}"/>
    <cellStyle name="xl93 4" xfId="292" xr:uid="{00000000-0005-0000-0000-00006D010000}"/>
    <cellStyle name="xl93 5" xfId="312" xr:uid="{00000000-0005-0000-0000-00006E010000}"/>
    <cellStyle name="xl93 6" xfId="345" xr:uid="{00000000-0005-0000-0000-00006F010000}"/>
    <cellStyle name="xl94" xfId="73" xr:uid="{00000000-0005-0000-0000-000070010000}"/>
    <cellStyle name="xl94 2" xfId="207" xr:uid="{00000000-0005-0000-0000-000071010000}"/>
    <cellStyle name="xl94 3" xfId="268" xr:uid="{00000000-0005-0000-0000-000072010000}"/>
    <cellStyle name="xl94 4" xfId="334" xr:uid="{00000000-0005-0000-0000-000073010000}"/>
    <cellStyle name="xl94 5" xfId="395" xr:uid="{00000000-0005-0000-0000-000074010000}"/>
    <cellStyle name="xl95" xfId="61" xr:uid="{00000000-0005-0000-0000-000075010000}"/>
    <cellStyle name="xl95 2" xfId="187" xr:uid="{00000000-0005-0000-0000-000076010000}"/>
    <cellStyle name="xl95 2 2" xfId="247" xr:uid="{00000000-0005-0000-0000-000077010000}"/>
    <cellStyle name="xl95 3" xfId="291" xr:uid="{00000000-0005-0000-0000-000078010000}"/>
    <cellStyle name="xl95 4" xfId="301" xr:uid="{00000000-0005-0000-0000-000079010000}"/>
    <cellStyle name="xl95 5" xfId="306" xr:uid="{00000000-0005-0000-0000-00007A010000}"/>
    <cellStyle name="xl95 6" xfId="328" xr:uid="{00000000-0005-0000-0000-00007B010000}"/>
    <cellStyle name="xl96" xfId="66" xr:uid="{00000000-0005-0000-0000-00007C010000}"/>
    <cellStyle name="xl96 2" xfId="196" xr:uid="{00000000-0005-0000-0000-00007D010000}"/>
    <cellStyle name="xl96 3" xfId="259" xr:uid="{00000000-0005-0000-0000-00007E010000}"/>
    <cellStyle name="xl96 4" xfId="287" xr:uid="{00000000-0005-0000-0000-00007F010000}"/>
    <cellStyle name="xl96 5" xfId="302" xr:uid="{00000000-0005-0000-0000-000080010000}"/>
    <cellStyle name="xl96 6" xfId="318" xr:uid="{00000000-0005-0000-0000-000081010000}"/>
    <cellStyle name="xl97" xfId="80" xr:uid="{00000000-0005-0000-0000-000082010000}"/>
    <cellStyle name="xl97 2" xfId="214" xr:uid="{00000000-0005-0000-0000-000083010000}"/>
    <cellStyle name="xl97 3" xfId="272" xr:uid="{00000000-0005-0000-0000-000084010000}"/>
    <cellStyle name="xl98" xfId="67" xr:uid="{00000000-0005-0000-0000-000085010000}"/>
    <cellStyle name="xl98 2" xfId="197" xr:uid="{00000000-0005-0000-0000-000086010000}"/>
    <cellStyle name="xl98 3" xfId="260" xr:uid="{00000000-0005-0000-0000-000087010000}"/>
    <cellStyle name="xl99" xfId="70" xr:uid="{00000000-0005-0000-0000-000088010000}"/>
    <cellStyle name="xl99 2" xfId="203" xr:uid="{00000000-0005-0000-0000-000089010000}"/>
    <cellStyle name="Обычный" xfId="0" builtinId="0"/>
    <cellStyle name="Обычный 2" xfId="175" xr:uid="{00000000-0005-0000-0000-00008B010000}"/>
    <cellStyle name="Обычный 3" xfId="321" xr:uid="{00000000-0005-0000-0000-00008C010000}"/>
  </cellStyles>
  <dxfs count="0"/>
  <tableStyles count="0"/>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customXml" Target="../customXml/item1.xml"/><Relationship Id="rId3" Type="http://schemas.openxmlformats.org/officeDocument/2006/relationships/worksheet" Target="worksheets/sheet3.xml"/><Relationship Id="rId7" Type="http://schemas.openxmlformats.org/officeDocument/2006/relationships/calcChain" Target="calcChain.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haredStrings" Target="sharedStrings.xml"/><Relationship Id="rId5" Type="http://schemas.openxmlformats.org/officeDocument/2006/relationships/styles" Target="styles.xml"/><Relationship Id="rId4" Type="http://schemas.openxmlformats.org/officeDocument/2006/relationships/theme" Target="theme/theme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7EAADF"/>
      </a:accent1>
      <a:accent2>
        <a:srgbClr val="EA726F"/>
      </a:accent2>
      <a:accent3>
        <a:srgbClr val="A9D774"/>
      </a:accent3>
      <a:accent4>
        <a:srgbClr val="A78BC9"/>
      </a:accent4>
      <a:accent5>
        <a:srgbClr val="78CBE1"/>
      </a:accent5>
      <a:accent6>
        <a:srgbClr val="FCBF8C"/>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tileRect/>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tileRect/>
        </a:gradFill>
      </a:fillStyleLst>
      <a:lnStyleLst>
        <a:ln w="9525" cmpd="sng" algn="ctr">
          <a:solidFill>
            <a:schemeClr val="phClr">
              <a:shade val="95000"/>
              <a:satMod val="105000"/>
            </a:schemeClr>
          </a:solidFill>
          <a:prstDash val="solid"/>
        </a:ln>
        <a:ln w="25400" cmpd="sng" algn="ctr">
          <a:solidFill>
            <a:schemeClr val="phClr"/>
          </a:solidFill>
          <a:prstDash val="solid"/>
        </a:ln>
        <a:ln w="38100"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tileRect/>
        </a:gradFill>
        <a:gradFill rotWithShape="1">
          <a:gsLst>
            <a:gs pos="0">
              <a:schemeClr val="phClr">
                <a:tint val="80000"/>
                <a:satMod val="300000"/>
              </a:schemeClr>
            </a:gs>
            <a:gs pos="100000">
              <a:schemeClr val="phClr">
                <a:shade val="30000"/>
                <a:satMod val="200000"/>
              </a:schemeClr>
            </a:gs>
          </a:gsLst>
          <a:path path="circle">
            <a:fillToRect l="50000" t="50000" r="50000" b="50000"/>
          </a:path>
          <a:tileRect/>
        </a:gradFill>
      </a:bgFillStyleLst>
    </a:fmtScheme>
  </a:themeElements>
  <a:objectDefaults/>
  <a:extraClrSchemeLst/>
</a:theme>
</file>

<file path=xl/worksheets/_rels/sheet1.xml.rels><?xml version="1.0" encoding="UTF-8" standalone="yes"?>
<Relationships xmlns="http://schemas.openxmlformats.org/package/2006/relationships"><Relationship Id="rId3" Type="http://schemas.openxmlformats.org/officeDocument/2006/relationships/printerSettings" Target="../printerSettings/printerSettings3.bin"/><Relationship Id="rId2" Type="http://schemas.openxmlformats.org/officeDocument/2006/relationships/printerSettings" Target="../printerSettings/printerSettings2.bin"/><Relationship Id="rId1" Type="http://schemas.openxmlformats.org/officeDocument/2006/relationships/printerSettings" Target="../printerSettings/printerSettings1.bin"/><Relationship Id="rId5" Type="http://schemas.openxmlformats.org/officeDocument/2006/relationships/printerSettings" Target="../printerSettings/printerSettings5.bin"/><Relationship Id="rId4" Type="http://schemas.openxmlformats.org/officeDocument/2006/relationships/printerSettings" Target="../printerSettings/printerSettings4.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6.bin"/></Relationships>
</file>

<file path=xl/worksheets/_rels/sheet3.xml.rels><?xml version="1.0" encoding="UTF-8" standalone="yes"?>
<Relationships xmlns="http://schemas.openxmlformats.org/package/2006/relationships"><Relationship Id="rId3" Type="http://schemas.openxmlformats.org/officeDocument/2006/relationships/printerSettings" Target="../printerSettings/printerSettings9.bin"/><Relationship Id="rId2" Type="http://schemas.openxmlformats.org/officeDocument/2006/relationships/printerSettings" Target="../printerSettings/printerSettings8.bin"/><Relationship Id="rId1" Type="http://schemas.openxmlformats.org/officeDocument/2006/relationships/printerSettings" Target="../printerSettings/printerSettings7.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1:M197"/>
  <sheetViews>
    <sheetView workbookViewId="0">
      <selection activeCell="F192" sqref="F192:F197"/>
    </sheetView>
  </sheetViews>
  <sheetFormatPr defaultColWidth="9.109375" defaultRowHeight="14.4" x14ac:dyDescent="0.3"/>
  <cols>
    <col min="1" max="1" width="45" style="1" customWidth="1"/>
    <col min="2" max="2" width="7.33203125" style="1" customWidth="1"/>
    <col min="3" max="3" width="21.88671875" style="1" customWidth="1"/>
    <col min="4" max="4" width="17.109375" style="1" customWidth="1"/>
    <col min="5" max="5" width="14.33203125" style="1" customWidth="1"/>
    <col min="6" max="6" width="15.21875" style="1" customWidth="1"/>
    <col min="7" max="7" width="9.109375" style="1" customWidth="1"/>
    <col min="8" max="8" width="13.21875" style="1" bestFit="1" customWidth="1"/>
    <col min="9" max="16384" width="9.109375" style="1"/>
  </cols>
  <sheetData>
    <row r="1" spans="1:13" ht="17.100000000000001" customHeight="1" x14ac:dyDescent="0.3">
      <c r="A1" s="82" t="s">
        <v>302</v>
      </c>
      <c r="B1" s="83"/>
      <c r="C1" s="83"/>
      <c r="D1" s="83"/>
      <c r="E1" s="83"/>
      <c r="F1" s="3"/>
      <c r="G1" s="4"/>
    </row>
    <row r="2" spans="1:13" ht="10.5" customHeight="1" x14ac:dyDescent="0.3">
      <c r="A2" s="83"/>
      <c r="B2" s="83"/>
      <c r="C2" s="83"/>
      <c r="D2" s="83"/>
      <c r="E2" s="83"/>
      <c r="F2" s="3"/>
      <c r="G2" s="4"/>
    </row>
    <row r="3" spans="1:13" ht="14.1" hidden="1" customHeight="1" x14ac:dyDescent="0.3">
      <c r="A3" s="5"/>
      <c r="B3" s="6"/>
      <c r="C3" s="6"/>
      <c r="D3" s="22"/>
      <c r="E3" s="25" t="s">
        <v>0</v>
      </c>
      <c r="F3" s="24"/>
      <c r="G3" s="4"/>
    </row>
    <row r="4" spans="1:13" ht="14.1" customHeight="1" x14ac:dyDescent="0.3">
      <c r="A4" s="7"/>
      <c r="B4" s="7"/>
      <c r="C4" s="19" t="s">
        <v>902</v>
      </c>
      <c r="D4" s="23"/>
      <c r="E4" s="26" t="s">
        <v>1</v>
      </c>
      <c r="F4" s="42">
        <v>45597</v>
      </c>
      <c r="G4" s="4"/>
    </row>
    <row r="5" spans="1:13" ht="14.1" customHeight="1" x14ac:dyDescent="0.3">
      <c r="A5" s="5"/>
      <c r="B5" s="5"/>
      <c r="C5" s="5"/>
      <c r="D5" s="23"/>
      <c r="E5" s="28"/>
      <c r="F5" s="27"/>
      <c r="G5" s="4"/>
    </row>
    <row r="6" spans="1:13" ht="15.15" customHeight="1" x14ac:dyDescent="0.3">
      <c r="A6" s="5" t="s">
        <v>2</v>
      </c>
      <c r="B6" s="84" t="s">
        <v>3</v>
      </c>
      <c r="C6" s="85"/>
      <c r="D6" s="23"/>
      <c r="E6" s="30" t="s">
        <v>4</v>
      </c>
      <c r="F6" s="29"/>
      <c r="G6" s="4"/>
    </row>
    <row r="7" spans="1:13" ht="15.15" customHeight="1" x14ac:dyDescent="0.3">
      <c r="A7" s="5" t="s">
        <v>5</v>
      </c>
      <c r="B7" s="86" t="s">
        <v>6</v>
      </c>
      <c r="C7" s="87"/>
      <c r="D7" s="23"/>
      <c r="E7" s="32" t="s">
        <v>7</v>
      </c>
      <c r="F7" s="31" t="s">
        <v>8</v>
      </c>
      <c r="G7" s="4"/>
    </row>
    <row r="8" spans="1:13" ht="14.1" customHeight="1" x14ac:dyDescent="0.3">
      <c r="A8" s="5" t="s">
        <v>9</v>
      </c>
      <c r="B8" s="9"/>
      <c r="C8" s="10"/>
      <c r="D8" s="23"/>
      <c r="E8" s="34"/>
      <c r="F8" s="33"/>
      <c r="G8" s="4"/>
    </row>
    <row r="9" spans="1:13" ht="14.1" customHeight="1" x14ac:dyDescent="0.3">
      <c r="A9" s="5" t="s">
        <v>10</v>
      </c>
      <c r="B9" s="5"/>
      <c r="C9" s="8"/>
      <c r="D9" s="23"/>
      <c r="E9" s="36" t="s">
        <v>11</v>
      </c>
      <c r="F9" s="35" t="s">
        <v>12</v>
      </c>
      <c r="G9" s="4"/>
    </row>
    <row r="10" spans="1:13" ht="15" customHeight="1" x14ac:dyDescent="0.3">
      <c r="A10" s="11"/>
      <c r="B10" s="11"/>
      <c r="C10" s="11"/>
      <c r="D10" s="11"/>
      <c r="E10" s="3"/>
      <c r="F10" s="3"/>
      <c r="G10" s="4"/>
    </row>
    <row r="11" spans="1:13" ht="12.9" customHeight="1" x14ac:dyDescent="0.3">
      <c r="A11" s="3"/>
      <c r="B11" s="3"/>
      <c r="C11" s="3"/>
      <c r="D11" s="3"/>
      <c r="E11" s="78" t="s">
        <v>305</v>
      </c>
      <c r="F11" s="79"/>
      <c r="G11" s="37"/>
      <c r="H11" s="38"/>
      <c r="I11" s="38"/>
      <c r="J11" s="38"/>
      <c r="K11" s="38"/>
      <c r="L11" s="38"/>
      <c r="M11" s="38"/>
    </row>
    <row r="12" spans="1:13" ht="24.75" customHeight="1" x14ac:dyDescent="0.3">
      <c r="A12" s="2" t="s">
        <v>13</v>
      </c>
      <c r="B12" s="2"/>
      <c r="C12" s="5"/>
      <c r="D12" s="8"/>
      <c r="E12" s="3"/>
      <c r="F12" s="3"/>
      <c r="G12" s="4"/>
    </row>
    <row r="13" spans="1:13" ht="32.25" customHeight="1" x14ac:dyDescent="0.3">
      <c r="A13" s="81" t="s">
        <v>14</v>
      </c>
      <c r="B13" s="81" t="s">
        <v>357</v>
      </c>
      <c r="C13" s="81" t="s">
        <v>16</v>
      </c>
      <c r="D13" s="80" t="s">
        <v>17</v>
      </c>
      <c r="E13" s="81" t="s">
        <v>18</v>
      </c>
      <c r="F13" s="80" t="s">
        <v>303</v>
      </c>
      <c r="G13" s="4"/>
    </row>
    <row r="14" spans="1:13" ht="48" customHeight="1" x14ac:dyDescent="0.3">
      <c r="A14" s="81"/>
      <c r="B14" s="81"/>
      <c r="C14" s="81"/>
      <c r="D14" s="80"/>
      <c r="E14" s="81"/>
      <c r="F14" s="80"/>
      <c r="G14" s="4"/>
    </row>
    <row r="15" spans="1:13" ht="11.4" customHeight="1" x14ac:dyDescent="0.3">
      <c r="A15" s="56" t="s">
        <v>19</v>
      </c>
      <c r="B15" s="56" t="s">
        <v>20</v>
      </c>
      <c r="C15" s="56" t="s">
        <v>21</v>
      </c>
      <c r="D15" s="57" t="s">
        <v>22</v>
      </c>
      <c r="E15" s="57" t="s">
        <v>23</v>
      </c>
      <c r="F15" s="57" t="s">
        <v>24</v>
      </c>
      <c r="G15" s="4"/>
    </row>
    <row r="16" spans="1:13" x14ac:dyDescent="0.3">
      <c r="A16" s="67" t="s">
        <v>457</v>
      </c>
      <c r="B16" s="58" t="s">
        <v>25</v>
      </c>
      <c r="C16" s="44" t="s">
        <v>26</v>
      </c>
      <c r="D16" s="43">
        <v>3279364591.6500001</v>
      </c>
      <c r="E16" s="43">
        <v>2459132765.5700002</v>
      </c>
      <c r="F16" s="64">
        <f t="shared" ref="F16:F80" si="0">D16-E16</f>
        <v>820231826.07999992</v>
      </c>
      <c r="G16" s="4"/>
    </row>
    <row r="17" spans="1:8" ht="15" customHeight="1" x14ac:dyDescent="0.3">
      <c r="A17" s="68" t="s">
        <v>28</v>
      </c>
      <c r="B17" s="45"/>
      <c r="C17" s="46"/>
      <c r="D17" s="46"/>
      <c r="E17" s="46"/>
      <c r="F17" s="64"/>
      <c r="G17" s="4"/>
    </row>
    <row r="18" spans="1:8" ht="18.75" customHeight="1" x14ac:dyDescent="0.3">
      <c r="A18" s="47" t="s">
        <v>458</v>
      </c>
      <c r="B18" s="69" t="s">
        <v>25</v>
      </c>
      <c r="C18" s="70" t="s">
        <v>29</v>
      </c>
      <c r="D18" s="43">
        <v>973936286.63999999</v>
      </c>
      <c r="E18" s="43">
        <v>796033421.53999996</v>
      </c>
      <c r="F18" s="64">
        <f>D18-E18</f>
        <v>177902865.10000002</v>
      </c>
      <c r="G18" s="4"/>
      <c r="H18" s="40"/>
    </row>
    <row r="19" spans="1:8" ht="20.25" customHeight="1" x14ac:dyDescent="0.3">
      <c r="A19" s="47" t="s">
        <v>459</v>
      </c>
      <c r="B19" s="69" t="s">
        <v>25</v>
      </c>
      <c r="C19" s="70" t="s">
        <v>30</v>
      </c>
      <c r="D19" s="43">
        <v>614696800</v>
      </c>
      <c r="E19" s="43">
        <v>488536349.98000002</v>
      </c>
      <c r="F19" s="64">
        <f t="shared" ref="F19:F20" si="1">D19-E19</f>
        <v>126160450.01999998</v>
      </c>
      <c r="G19" s="4"/>
    </row>
    <row r="20" spans="1:8" ht="19.5" customHeight="1" x14ac:dyDescent="0.3">
      <c r="A20" s="47" t="s">
        <v>460</v>
      </c>
      <c r="B20" s="69" t="s">
        <v>25</v>
      </c>
      <c r="C20" s="70" t="s">
        <v>31</v>
      </c>
      <c r="D20" s="43">
        <v>614696800</v>
      </c>
      <c r="E20" s="43">
        <v>488536349.98000002</v>
      </c>
      <c r="F20" s="64">
        <f t="shared" si="1"/>
        <v>126160450.01999998</v>
      </c>
      <c r="G20" s="4"/>
    </row>
    <row r="21" spans="1:8" ht="82.8" x14ac:dyDescent="0.3">
      <c r="A21" s="47" t="s">
        <v>749</v>
      </c>
      <c r="B21" s="69" t="s">
        <v>25</v>
      </c>
      <c r="C21" s="70" t="s">
        <v>32</v>
      </c>
      <c r="D21" s="43">
        <v>585142900</v>
      </c>
      <c r="E21" s="43">
        <v>460638783.31999999</v>
      </c>
      <c r="F21" s="64">
        <f>D21-E21</f>
        <v>124504116.68000001</v>
      </c>
      <c r="G21" s="4"/>
    </row>
    <row r="22" spans="1:8" ht="48" customHeight="1" x14ac:dyDescent="0.3">
      <c r="A22" s="47" t="s">
        <v>461</v>
      </c>
      <c r="B22" s="69" t="s">
        <v>25</v>
      </c>
      <c r="C22" s="70" t="s">
        <v>33</v>
      </c>
      <c r="D22" s="43">
        <v>2180600</v>
      </c>
      <c r="E22" s="43">
        <v>2043448.18</v>
      </c>
      <c r="F22" s="64">
        <f t="shared" si="0"/>
        <v>137151.82000000007</v>
      </c>
      <c r="G22" s="4"/>
    </row>
    <row r="23" spans="1:8" ht="36" customHeight="1" x14ac:dyDescent="0.3">
      <c r="A23" s="47" t="s">
        <v>750</v>
      </c>
      <c r="B23" s="69" t="s">
        <v>25</v>
      </c>
      <c r="C23" s="70" t="s">
        <v>34</v>
      </c>
      <c r="D23" s="43">
        <v>9012800</v>
      </c>
      <c r="E23" s="43">
        <v>8284333.3799999999</v>
      </c>
      <c r="F23" s="64">
        <f t="shared" si="0"/>
        <v>728466.62000000011</v>
      </c>
      <c r="G23" s="4"/>
    </row>
    <row r="24" spans="1:8" ht="62.4" x14ac:dyDescent="0.3">
      <c r="A24" s="47" t="s">
        <v>462</v>
      </c>
      <c r="B24" s="69" t="s">
        <v>25</v>
      </c>
      <c r="C24" s="70" t="s">
        <v>35</v>
      </c>
      <c r="D24" s="43">
        <v>1593300</v>
      </c>
      <c r="E24" s="43">
        <v>1467790</v>
      </c>
      <c r="F24" s="64">
        <f t="shared" si="0"/>
        <v>125510</v>
      </c>
      <c r="G24" s="4"/>
    </row>
    <row r="25" spans="1:8" ht="24" customHeight="1" x14ac:dyDescent="0.3">
      <c r="A25" s="47" t="s">
        <v>751</v>
      </c>
      <c r="B25" s="69" t="s">
        <v>25</v>
      </c>
      <c r="C25" s="70" t="s">
        <v>453</v>
      </c>
      <c r="D25" s="43">
        <v>12668500</v>
      </c>
      <c r="E25" s="43">
        <v>11803162.67</v>
      </c>
      <c r="F25" s="64">
        <f t="shared" si="0"/>
        <v>865337.33000000007</v>
      </c>
      <c r="G25" s="4"/>
    </row>
    <row r="26" spans="1:8" ht="24" customHeight="1" x14ac:dyDescent="0.3">
      <c r="A26" s="47" t="s">
        <v>752</v>
      </c>
      <c r="B26" s="69" t="s">
        <v>25</v>
      </c>
      <c r="C26" s="70" t="s">
        <v>713</v>
      </c>
      <c r="D26" s="43">
        <v>3499800</v>
      </c>
      <c r="E26" s="43">
        <v>3534411.33</v>
      </c>
      <c r="F26" s="64" t="s">
        <v>27</v>
      </c>
      <c r="G26" s="4"/>
    </row>
    <row r="27" spans="1:8" ht="24" customHeight="1" x14ac:dyDescent="0.3">
      <c r="A27" s="47" t="s">
        <v>753</v>
      </c>
      <c r="B27" s="69" t="s">
        <v>25</v>
      </c>
      <c r="C27" s="70" t="s">
        <v>726</v>
      </c>
      <c r="D27" s="43">
        <v>598900</v>
      </c>
      <c r="E27" s="43">
        <v>764421.1</v>
      </c>
      <c r="F27" s="64" t="s">
        <v>27</v>
      </c>
      <c r="G27" s="4"/>
    </row>
    <row r="28" spans="1:8" ht="24" customHeight="1" x14ac:dyDescent="0.3">
      <c r="A28" s="47" t="s">
        <v>463</v>
      </c>
      <c r="B28" s="69" t="s">
        <v>25</v>
      </c>
      <c r="C28" s="70" t="s">
        <v>310</v>
      </c>
      <c r="D28" s="43">
        <v>2455400</v>
      </c>
      <c r="E28" s="43">
        <v>2090332.26</v>
      </c>
      <c r="F28" s="64">
        <f t="shared" si="0"/>
        <v>365067.74</v>
      </c>
      <c r="G28" s="4"/>
    </row>
    <row r="29" spans="1:8" ht="36" customHeight="1" x14ac:dyDescent="0.3">
      <c r="A29" s="47" t="s">
        <v>464</v>
      </c>
      <c r="B29" s="69" t="s">
        <v>25</v>
      </c>
      <c r="C29" s="70" t="s">
        <v>311</v>
      </c>
      <c r="D29" s="43">
        <v>2455400</v>
      </c>
      <c r="E29" s="43">
        <v>2090332.26</v>
      </c>
      <c r="F29" s="64">
        <f t="shared" si="0"/>
        <v>365067.74</v>
      </c>
      <c r="G29" s="4"/>
    </row>
    <row r="30" spans="1:8" ht="47.25" customHeight="1" x14ac:dyDescent="0.3">
      <c r="A30" s="47" t="s">
        <v>465</v>
      </c>
      <c r="B30" s="69" t="s">
        <v>25</v>
      </c>
      <c r="C30" s="70" t="s">
        <v>312</v>
      </c>
      <c r="D30" s="43">
        <v>1279600</v>
      </c>
      <c r="E30" s="43">
        <v>1082331.31</v>
      </c>
      <c r="F30" s="64">
        <f t="shared" si="0"/>
        <v>197268.68999999994</v>
      </c>
      <c r="G30" s="4"/>
    </row>
    <row r="31" spans="1:8" ht="27.75" customHeight="1" x14ac:dyDescent="0.3">
      <c r="A31" s="47" t="s">
        <v>740</v>
      </c>
      <c r="B31" s="69" t="s">
        <v>25</v>
      </c>
      <c r="C31" s="70" t="s">
        <v>313</v>
      </c>
      <c r="D31" s="43">
        <v>1279600</v>
      </c>
      <c r="E31" s="43">
        <v>1082331.31</v>
      </c>
      <c r="F31" s="64">
        <f t="shared" si="0"/>
        <v>197268.68999999994</v>
      </c>
      <c r="G31" s="4"/>
    </row>
    <row r="32" spans="1:8" ht="36" customHeight="1" x14ac:dyDescent="0.3">
      <c r="A32" s="47" t="s">
        <v>466</v>
      </c>
      <c r="B32" s="69" t="s">
        <v>25</v>
      </c>
      <c r="C32" s="70" t="s">
        <v>314</v>
      </c>
      <c r="D32" s="43">
        <v>7100</v>
      </c>
      <c r="E32" s="43">
        <v>6247.65</v>
      </c>
      <c r="F32" s="64">
        <f t="shared" si="0"/>
        <v>852.35000000000036</v>
      </c>
      <c r="G32" s="4"/>
    </row>
    <row r="33" spans="1:7" ht="24" customHeight="1" x14ac:dyDescent="0.3">
      <c r="A33" s="47" t="s">
        <v>741</v>
      </c>
      <c r="B33" s="69" t="s">
        <v>25</v>
      </c>
      <c r="C33" s="70" t="s">
        <v>315</v>
      </c>
      <c r="D33" s="43">
        <v>7100</v>
      </c>
      <c r="E33" s="43">
        <v>6247.65</v>
      </c>
      <c r="F33" s="64">
        <f t="shared" si="0"/>
        <v>852.35000000000036</v>
      </c>
      <c r="G33" s="4"/>
    </row>
    <row r="34" spans="1:7" ht="24" customHeight="1" x14ac:dyDescent="0.3">
      <c r="A34" s="47" t="s">
        <v>467</v>
      </c>
      <c r="B34" s="69" t="s">
        <v>25</v>
      </c>
      <c r="C34" s="70" t="s">
        <v>316</v>
      </c>
      <c r="D34" s="43">
        <v>1316100</v>
      </c>
      <c r="E34" s="43">
        <v>1122203.1000000001</v>
      </c>
      <c r="F34" s="64">
        <f t="shared" si="0"/>
        <v>193896.89999999991</v>
      </c>
      <c r="G34" s="4"/>
    </row>
    <row r="35" spans="1:7" ht="21.75" customHeight="1" x14ac:dyDescent="0.3">
      <c r="A35" s="47" t="s">
        <v>742</v>
      </c>
      <c r="B35" s="69" t="s">
        <v>25</v>
      </c>
      <c r="C35" s="70" t="s">
        <v>317</v>
      </c>
      <c r="D35" s="43">
        <v>1316100</v>
      </c>
      <c r="E35" s="43">
        <v>1122203.1000000001</v>
      </c>
      <c r="F35" s="64">
        <f t="shared" si="0"/>
        <v>193896.89999999991</v>
      </c>
      <c r="G35" s="4"/>
    </row>
    <row r="36" spans="1:7" ht="15" customHeight="1" x14ac:dyDescent="0.3">
      <c r="A36" s="47" t="s">
        <v>468</v>
      </c>
      <c r="B36" s="69" t="s">
        <v>25</v>
      </c>
      <c r="C36" s="70" t="s">
        <v>318</v>
      </c>
      <c r="D36" s="43">
        <v>-147400</v>
      </c>
      <c r="E36" s="43">
        <v>-120449.8</v>
      </c>
      <c r="F36" s="64" t="s">
        <v>27</v>
      </c>
      <c r="G36" s="4"/>
    </row>
    <row r="37" spans="1:7" ht="15" customHeight="1" x14ac:dyDescent="0.3">
      <c r="A37" s="47" t="s">
        <v>743</v>
      </c>
      <c r="B37" s="69" t="s">
        <v>25</v>
      </c>
      <c r="C37" s="70" t="s">
        <v>319</v>
      </c>
      <c r="D37" s="43">
        <v>-147400</v>
      </c>
      <c r="E37" s="43">
        <v>-120449.8</v>
      </c>
      <c r="F37" s="64" t="s">
        <v>27</v>
      </c>
      <c r="G37" s="4"/>
    </row>
    <row r="38" spans="1:7" ht="24" customHeight="1" x14ac:dyDescent="0.3">
      <c r="A38" s="47" t="s">
        <v>469</v>
      </c>
      <c r="B38" s="69" t="s">
        <v>25</v>
      </c>
      <c r="C38" s="70" t="s">
        <v>36</v>
      </c>
      <c r="D38" s="43">
        <v>127422700</v>
      </c>
      <c r="E38" s="43">
        <v>112443723.01000001</v>
      </c>
      <c r="F38" s="64">
        <f t="shared" ref="F38:F43" si="2">D38-E38</f>
        <v>14978976.989999995</v>
      </c>
      <c r="G38" s="4"/>
    </row>
    <row r="39" spans="1:7" ht="36" customHeight="1" x14ac:dyDescent="0.3">
      <c r="A39" s="47" t="s">
        <v>470</v>
      </c>
      <c r="B39" s="69" t="s">
        <v>25</v>
      </c>
      <c r="C39" s="70" t="s">
        <v>37</v>
      </c>
      <c r="D39" s="43">
        <v>104338100</v>
      </c>
      <c r="E39" s="43">
        <v>96057458.099999994</v>
      </c>
      <c r="F39" s="64">
        <f t="shared" si="2"/>
        <v>8280641.900000006</v>
      </c>
      <c r="G39" s="4"/>
    </row>
    <row r="40" spans="1:7" ht="15" customHeight="1" x14ac:dyDescent="0.3">
      <c r="A40" s="47" t="s">
        <v>471</v>
      </c>
      <c r="B40" s="69" t="s">
        <v>25</v>
      </c>
      <c r="C40" s="70" t="s">
        <v>38</v>
      </c>
      <c r="D40" s="43">
        <v>70176600</v>
      </c>
      <c r="E40" s="43">
        <v>62240216.850000001</v>
      </c>
      <c r="F40" s="64">
        <f t="shared" si="2"/>
        <v>7936383.1499999985</v>
      </c>
      <c r="G40" s="4"/>
    </row>
    <row r="41" spans="1:7" ht="24" customHeight="1" x14ac:dyDescent="0.3">
      <c r="A41" s="47" t="s">
        <v>471</v>
      </c>
      <c r="B41" s="69" t="s">
        <v>25</v>
      </c>
      <c r="C41" s="70" t="s">
        <v>39</v>
      </c>
      <c r="D41" s="43">
        <v>70176600</v>
      </c>
      <c r="E41" s="43">
        <v>62240216.850000001</v>
      </c>
      <c r="F41" s="64">
        <f t="shared" si="2"/>
        <v>7936383.1499999985</v>
      </c>
      <c r="G41" s="4"/>
    </row>
    <row r="42" spans="1:7" ht="36" customHeight="1" x14ac:dyDescent="0.3">
      <c r="A42" s="47" t="s">
        <v>472</v>
      </c>
      <c r="B42" s="69" t="s">
        <v>25</v>
      </c>
      <c r="C42" s="70" t="s">
        <v>40</v>
      </c>
      <c r="D42" s="43">
        <v>34161500</v>
      </c>
      <c r="E42" s="43">
        <v>33817241.25</v>
      </c>
      <c r="F42" s="64">
        <f t="shared" si="2"/>
        <v>344258.75</v>
      </c>
      <c r="G42" s="4"/>
    </row>
    <row r="43" spans="1:7" ht="24" customHeight="1" x14ac:dyDescent="0.3">
      <c r="A43" s="47" t="s">
        <v>473</v>
      </c>
      <c r="B43" s="69" t="s">
        <v>25</v>
      </c>
      <c r="C43" s="70" t="s">
        <v>41</v>
      </c>
      <c r="D43" s="43">
        <v>34161500</v>
      </c>
      <c r="E43" s="43">
        <v>33817241.25</v>
      </c>
      <c r="F43" s="64">
        <f t="shared" si="2"/>
        <v>344258.75</v>
      </c>
      <c r="G43" s="4"/>
    </row>
    <row r="44" spans="1:7" ht="24" customHeight="1" x14ac:dyDescent="0.3">
      <c r="A44" s="47" t="s">
        <v>474</v>
      </c>
      <c r="B44" s="69" t="s">
        <v>25</v>
      </c>
      <c r="C44" s="70" t="s">
        <v>42</v>
      </c>
      <c r="D44" s="43" t="s">
        <v>27</v>
      </c>
      <c r="E44" s="43">
        <v>93390.95</v>
      </c>
      <c r="F44" s="64" t="s">
        <v>27</v>
      </c>
      <c r="G44" s="4"/>
    </row>
    <row r="45" spans="1:7" ht="24" customHeight="1" x14ac:dyDescent="0.3">
      <c r="A45" s="47" t="s">
        <v>474</v>
      </c>
      <c r="B45" s="69" t="s">
        <v>25</v>
      </c>
      <c r="C45" s="70" t="s">
        <v>43</v>
      </c>
      <c r="D45" s="43" t="s">
        <v>27</v>
      </c>
      <c r="E45" s="43">
        <v>93390.95</v>
      </c>
      <c r="F45" s="64" t="s">
        <v>27</v>
      </c>
      <c r="G45" s="4"/>
    </row>
    <row r="46" spans="1:7" ht="24" customHeight="1" x14ac:dyDescent="0.3">
      <c r="A46" s="47" t="s">
        <v>475</v>
      </c>
      <c r="B46" s="69" t="s">
        <v>25</v>
      </c>
      <c r="C46" s="70" t="s">
        <v>44</v>
      </c>
      <c r="D46" s="43">
        <v>11700</v>
      </c>
      <c r="E46" s="43">
        <v>7658.5</v>
      </c>
      <c r="F46" s="64">
        <f t="shared" ref="F46:F49" si="3">D46-E46</f>
        <v>4041.5</v>
      </c>
      <c r="G46" s="4"/>
    </row>
    <row r="47" spans="1:7" ht="15" customHeight="1" x14ac:dyDescent="0.3">
      <c r="A47" s="47" t="s">
        <v>475</v>
      </c>
      <c r="B47" s="69" t="s">
        <v>25</v>
      </c>
      <c r="C47" s="70" t="s">
        <v>45</v>
      </c>
      <c r="D47" s="43">
        <v>11700</v>
      </c>
      <c r="E47" s="43">
        <v>7658.5</v>
      </c>
      <c r="F47" s="64">
        <f t="shared" si="3"/>
        <v>4041.5</v>
      </c>
      <c r="G47" s="4"/>
    </row>
    <row r="48" spans="1:7" ht="24" customHeight="1" x14ac:dyDescent="0.3">
      <c r="A48" s="47" t="s">
        <v>476</v>
      </c>
      <c r="B48" s="69" t="s">
        <v>25</v>
      </c>
      <c r="C48" s="70" t="s">
        <v>46</v>
      </c>
      <c r="D48" s="43">
        <v>23072900</v>
      </c>
      <c r="E48" s="43">
        <v>16285215.460000001</v>
      </c>
      <c r="F48" s="64">
        <f t="shared" si="3"/>
        <v>6787684.5399999991</v>
      </c>
      <c r="G48" s="4"/>
    </row>
    <row r="49" spans="1:7" ht="29.25" customHeight="1" x14ac:dyDescent="0.3">
      <c r="A49" s="47" t="s">
        <v>477</v>
      </c>
      <c r="B49" s="69" t="s">
        <v>25</v>
      </c>
      <c r="C49" s="70" t="s">
        <v>47</v>
      </c>
      <c r="D49" s="43">
        <v>23072900</v>
      </c>
      <c r="E49" s="43">
        <v>16285215.460000001</v>
      </c>
      <c r="F49" s="64">
        <f t="shared" si="3"/>
        <v>6787684.5399999991</v>
      </c>
      <c r="G49" s="4"/>
    </row>
    <row r="50" spans="1:7" ht="48" customHeight="1" x14ac:dyDescent="0.3">
      <c r="A50" s="47" t="s">
        <v>478</v>
      </c>
      <c r="B50" s="69" t="s">
        <v>25</v>
      </c>
      <c r="C50" s="70" t="s">
        <v>48</v>
      </c>
      <c r="D50" s="43">
        <v>16268000</v>
      </c>
      <c r="E50" s="43">
        <v>16788459.16</v>
      </c>
      <c r="F50" s="64" t="s">
        <v>27</v>
      </c>
      <c r="G50" s="4"/>
    </row>
    <row r="51" spans="1:7" ht="28.5" customHeight="1" x14ac:dyDescent="0.3">
      <c r="A51" s="47" t="s">
        <v>479</v>
      </c>
      <c r="B51" s="69" t="s">
        <v>25</v>
      </c>
      <c r="C51" s="70" t="s">
        <v>49</v>
      </c>
      <c r="D51" s="43">
        <v>16258000</v>
      </c>
      <c r="E51" s="43">
        <v>16778459.16</v>
      </c>
      <c r="F51" s="64" t="s">
        <v>27</v>
      </c>
      <c r="G51" s="4"/>
    </row>
    <row r="52" spans="1:7" ht="25.5" customHeight="1" x14ac:dyDescent="0.3">
      <c r="A52" s="47" t="s">
        <v>480</v>
      </c>
      <c r="B52" s="69" t="s">
        <v>25</v>
      </c>
      <c r="C52" s="70" t="s">
        <v>50</v>
      </c>
      <c r="D52" s="43">
        <v>16258000</v>
      </c>
      <c r="E52" s="43">
        <v>16778459.16</v>
      </c>
      <c r="F52" s="64" t="s">
        <v>27</v>
      </c>
      <c r="G52" s="4"/>
    </row>
    <row r="53" spans="1:7" ht="31.5" customHeight="1" x14ac:dyDescent="0.3">
      <c r="A53" s="47" t="s">
        <v>874</v>
      </c>
      <c r="B53" s="69" t="s">
        <v>25</v>
      </c>
      <c r="C53" s="70" t="s">
        <v>876</v>
      </c>
      <c r="D53" s="43">
        <v>10000</v>
      </c>
      <c r="E53" s="43">
        <v>10000</v>
      </c>
      <c r="F53" s="64" t="s">
        <v>27</v>
      </c>
      <c r="G53" s="4"/>
    </row>
    <row r="54" spans="1:7" ht="28.5" customHeight="1" x14ac:dyDescent="0.3">
      <c r="A54" s="47" t="s">
        <v>875</v>
      </c>
      <c r="B54" s="69" t="s">
        <v>25</v>
      </c>
      <c r="C54" s="70" t="s">
        <v>877</v>
      </c>
      <c r="D54" s="43">
        <v>10000</v>
      </c>
      <c r="E54" s="43">
        <v>10000</v>
      </c>
      <c r="F54" s="64" t="s">
        <v>27</v>
      </c>
      <c r="G54" s="4"/>
    </row>
    <row r="55" spans="1:7" ht="23.25" customHeight="1" x14ac:dyDescent="0.3">
      <c r="A55" s="47" t="s">
        <v>481</v>
      </c>
      <c r="B55" s="69" t="s">
        <v>25</v>
      </c>
      <c r="C55" s="70" t="s">
        <v>51</v>
      </c>
      <c r="D55" s="43">
        <v>18819414.140000001</v>
      </c>
      <c r="E55" s="43">
        <v>15496636.66</v>
      </c>
      <c r="F55" s="64">
        <f t="shared" ref="F55:F56" si="4">D55-E55</f>
        <v>3322777.4800000004</v>
      </c>
      <c r="G55" s="4"/>
    </row>
    <row r="56" spans="1:7" ht="15" customHeight="1" x14ac:dyDescent="0.3">
      <c r="A56" s="47" t="s">
        <v>482</v>
      </c>
      <c r="B56" s="69" t="s">
        <v>25</v>
      </c>
      <c r="C56" s="70" t="s">
        <v>52</v>
      </c>
      <c r="D56" s="43">
        <v>18320000</v>
      </c>
      <c r="E56" s="43">
        <v>14977216.74</v>
      </c>
      <c r="F56" s="64">
        <f t="shared" si="4"/>
        <v>3342783.26</v>
      </c>
      <c r="G56" s="4"/>
    </row>
    <row r="57" spans="1:7" ht="24" customHeight="1" x14ac:dyDescent="0.3">
      <c r="A57" s="47" t="s">
        <v>483</v>
      </c>
      <c r="B57" s="69" t="s">
        <v>25</v>
      </c>
      <c r="C57" s="70" t="s">
        <v>53</v>
      </c>
      <c r="D57" s="43">
        <v>15100000</v>
      </c>
      <c r="E57" s="43">
        <v>12582458.27</v>
      </c>
      <c r="F57" s="64">
        <f>D57-E57</f>
        <v>2517541.7300000004</v>
      </c>
      <c r="G57" s="4"/>
    </row>
    <row r="58" spans="1:7" ht="36" customHeight="1" x14ac:dyDescent="0.3">
      <c r="A58" s="47" t="s">
        <v>484</v>
      </c>
      <c r="B58" s="69" t="s">
        <v>25</v>
      </c>
      <c r="C58" s="70" t="s">
        <v>54</v>
      </c>
      <c r="D58" s="43">
        <v>7100000</v>
      </c>
      <c r="E58" s="43">
        <v>5261903.8499999996</v>
      </c>
      <c r="F58" s="64">
        <f>D58-E58</f>
        <v>1838096.1500000004</v>
      </c>
      <c r="G58" s="4"/>
    </row>
    <row r="59" spans="1:7" ht="36" customHeight="1" x14ac:dyDescent="0.3">
      <c r="A59" s="47" t="s">
        <v>485</v>
      </c>
      <c r="B59" s="69" t="s">
        <v>25</v>
      </c>
      <c r="C59" s="70" t="s">
        <v>55</v>
      </c>
      <c r="D59" s="43">
        <v>8000000</v>
      </c>
      <c r="E59" s="43">
        <v>7320554.4199999999</v>
      </c>
      <c r="F59" s="64">
        <f>D59-E59</f>
        <v>679445.58000000007</v>
      </c>
      <c r="G59" s="4"/>
    </row>
    <row r="60" spans="1:7" ht="60" customHeight="1" x14ac:dyDescent="0.3">
      <c r="A60" s="47" t="s">
        <v>486</v>
      </c>
      <c r="B60" s="69" t="s">
        <v>25</v>
      </c>
      <c r="C60" s="70" t="s">
        <v>56</v>
      </c>
      <c r="D60" s="43">
        <v>300000</v>
      </c>
      <c r="E60" s="43">
        <v>166574.35</v>
      </c>
      <c r="F60" s="64">
        <f t="shared" si="0"/>
        <v>133425.65</v>
      </c>
      <c r="G60" s="4"/>
    </row>
    <row r="61" spans="1:7" ht="60" customHeight="1" x14ac:dyDescent="0.3">
      <c r="A61" s="47" t="s">
        <v>487</v>
      </c>
      <c r="B61" s="69" t="s">
        <v>25</v>
      </c>
      <c r="C61" s="70" t="s">
        <v>57</v>
      </c>
      <c r="D61" s="43">
        <v>300000</v>
      </c>
      <c r="E61" s="43">
        <v>166574.35</v>
      </c>
      <c r="F61" s="64">
        <f t="shared" si="0"/>
        <v>133425.65</v>
      </c>
      <c r="G61" s="4"/>
    </row>
    <row r="62" spans="1:7" ht="60" customHeight="1" x14ac:dyDescent="0.3">
      <c r="A62" s="47" t="s">
        <v>488</v>
      </c>
      <c r="B62" s="69" t="s">
        <v>25</v>
      </c>
      <c r="C62" s="70" t="s">
        <v>58</v>
      </c>
      <c r="D62" s="43">
        <v>2920000</v>
      </c>
      <c r="E62" s="43">
        <v>2228184.12</v>
      </c>
      <c r="F62" s="64">
        <f t="shared" si="0"/>
        <v>691815.87999999989</v>
      </c>
      <c r="G62" s="4"/>
    </row>
    <row r="63" spans="1:7" ht="15" customHeight="1" x14ac:dyDescent="0.3">
      <c r="A63" s="47" t="s">
        <v>489</v>
      </c>
      <c r="B63" s="69" t="s">
        <v>25</v>
      </c>
      <c r="C63" s="70" t="s">
        <v>59</v>
      </c>
      <c r="D63" s="43">
        <v>2920000</v>
      </c>
      <c r="E63" s="43">
        <v>2228184.12</v>
      </c>
      <c r="F63" s="64">
        <f t="shared" si="0"/>
        <v>691815.87999999989</v>
      </c>
      <c r="G63" s="4"/>
    </row>
    <row r="64" spans="1:7" ht="15" customHeight="1" x14ac:dyDescent="0.3">
      <c r="A64" s="47" t="s">
        <v>824</v>
      </c>
      <c r="B64" s="69" t="s">
        <v>25</v>
      </c>
      <c r="C64" s="70" t="s">
        <v>827</v>
      </c>
      <c r="D64" s="43">
        <v>7355.34</v>
      </c>
      <c r="E64" s="43">
        <v>7355.34</v>
      </c>
      <c r="F64" s="64" t="s">
        <v>27</v>
      </c>
      <c r="G64" s="4"/>
    </row>
    <row r="65" spans="1:7" ht="24" customHeight="1" x14ac:dyDescent="0.3">
      <c r="A65" s="47" t="s">
        <v>825</v>
      </c>
      <c r="B65" s="69" t="s">
        <v>25</v>
      </c>
      <c r="C65" s="70" t="s">
        <v>828</v>
      </c>
      <c r="D65" s="43">
        <v>7355.34</v>
      </c>
      <c r="E65" s="43">
        <v>7355.34</v>
      </c>
      <c r="F65" s="64" t="s">
        <v>27</v>
      </c>
      <c r="G65" s="4"/>
    </row>
    <row r="66" spans="1:7" ht="15" customHeight="1" x14ac:dyDescent="0.3">
      <c r="A66" s="47" t="s">
        <v>826</v>
      </c>
      <c r="B66" s="69" t="s">
        <v>25</v>
      </c>
      <c r="C66" s="70" t="s">
        <v>829</v>
      </c>
      <c r="D66" s="43">
        <v>7249.07</v>
      </c>
      <c r="E66" s="43">
        <v>7249.07</v>
      </c>
      <c r="F66" s="64" t="s">
        <v>27</v>
      </c>
      <c r="G66" s="4"/>
    </row>
    <row r="67" spans="1:7" ht="15" customHeight="1" x14ac:dyDescent="0.3">
      <c r="A67" s="47" t="s">
        <v>871</v>
      </c>
      <c r="B67" s="69" t="s">
        <v>25</v>
      </c>
      <c r="C67" s="70" t="s">
        <v>872</v>
      </c>
      <c r="D67" s="43">
        <v>106.27</v>
      </c>
      <c r="E67" s="43">
        <v>106.27</v>
      </c>
      <c r="F67" s="64" t="s">
        <v>27</v>
      </c>
      <c r="G67" s="4"/>
    </row>
    <row r="68" spans="1:7" ht="15" customHeight="1" x14ac:dyDescent="0.3">
      <c r="A68" s="47" t="s">
        <v>490</v>
      </c>
      <c r="B68" s="69" t="s">
        <v>25</v>
      </c>
      <c r="C68" s="70" t="s">
        <v>60</v>
      </c>
      <c r="D68" s="43">
        <v>422058.8</v>
      </c>
      <c r="E68" s="43">
        <v>422058.8</v>
      </c>
      <c r="F68" s="64" t="s">
        <v>27</v>
      </c>
      <c r="G68" s="4"/>
    </row>
    <row r="69" spans="1:7" ht="15" customHeight="1" x14ac:dyDescent="0.3">
      <c r="A69" s="47" t="s">
        <v>491</v>
      </c>
      <c r="B69" s="69" t="s">
        <v>25</v>
      </c>
      <c r="C69" s="70" t="s">
        <v>61</v>
      </c>
      <c r="D69" s="43">
        <v>422058.8</v>
      </c>
      <c r="E69" s="43">
        <v>422058.8</v>
      </c>
      <c r="F69" s="64" t="s">
        <v>27</v>
      </c>
      <c r="G69" s="4"/>
    </row>
    <row r="70" spans="1:7" ht="24" customHeight="1" x14ac:dyDescent="0.3">
      <c r="A70" s="47" t="s">
        <v>492</v>
      </c>
      <c r="B70" s="69" t="s">
        <v>25</v>
      </c>
      <c r="C70" s="70" t="s">
        <v>62</v>
      </c>
      <c r="D70" s="43">
        <v>422058.8</v>
      </c>
      <c r="E70" s="43">
        <v>422058.8</v>
      </c>
      <c r="F70" s="64" t="s">
        <v>27</v>
      </c>
      <c r="G70" s="4"/>
    </row>
    <row r="71" spans="1:7" ht="15" customHeight="1" x14ac:dyDescent="0.3">
      <c r="A71" s="47" t="s">
        <v>493</v>
      </c>
      <c r="B71" s="69" t="s">
        <v>25</v>
      </c>
      <c r="C71" s="70" t="s">
        <v>63</v>
      </c>
      <c r="D71" s="43">
        <v>70000</v>
      </c>
      <c r="E71" s="43">
        <v>90005.78</v>
      </c>
      <c r="F71" s="64" t="s">
        <v>27</v>
      </c>
      <c r="G71" s="4"/>
    </row>
    <row r="72" spans="1:7" ht="15" customHeight="1" x14ac:dyDescent="0.3">
      <c r="A72" s="47" t="s">
        <v>494</v>
      </c>
      <c r="B72" s="69" t="s">
        <v>25</v>
      </c>
      <c r="C72" s="70" t="s">
        <v>64</v>
      </c>
      <c r="D72" s="43">
        <v>70000</v>
      </c>
      <c r="E72" s="43">
        <v>90005.78</v>
      </c>
      <c r="F72" s="64" t="s">
        <v>27</v>
      </c>
      <c r="G72" s="4"/>
    </row>
    <row r="73" spans="1:7" ht="24" customHeight="1" x14ac:dyDescent="0.3">
      <c r="A73" s="47" t="s">
        <v>495</v>
      </c>
      <c r="B73" s="69" t="s">
        <v>25</v>
      </c>
      <c r="C73" s="70" t="s">
        <v>65</v>
      </c>
      <c r="D73" s="43">
        <v>70000</v>
      </c>
      <c r="E73" s="43">
        <v>90005.78</v>
      </c>
      <c r="F73" s="64" t="s">
        <v>27</v>
      </c>
      <c r="G73" s="4"/>
    </row>
    <row r="74" spans="1:7" ht="15" customHeight="1" x14ac:dyDescent="0.3">
      <c r="A74" s="47" t="s">
        <v>496</v>
      </c>
      <c r="B74" s="69" t="s">
        <v>25</v>
      </c>
      <c r="C74" s="70" t="s">
        <v>66</v>
      </c>
      <c r="D74" s="43">
        <v>73337200</v>
      </c>
      <c r="E74" s="43">
        <v>73368831.959999993</v>
      </c>
      <c r="F74" s="64" t="s">
        <v>27</v>
      </c>
      <c r="G74" s="4"/>
    </row>
    <row r="75" spans="1:7" ht="24" customHeight="1" x14ac:dyDescent="0.3">
      <c r="A75" s="47" t="s">
        <v>497</v>
      </c>
      <c r="B75" s="69" t="s">
        <v>25</v>
      </c>
      <c r="C75" s="70" t="s">
        <v>67</v>
      </c>
      <c r="D75" s="43">
        <v>73337200</v>
      </c>
      <c r="E75" s="43">
        <v>73368831.959999993</v>
      </c>
      <c r="F75" s="64" t="s">
        <v>27</v>
      </c>
      <c r="G75" s="4"/>
    </row>
    <row r="76" spans="1:7" ht="23.25" customHeight="1" x14ac:dyDescent="0.3">
      <c r="A76" s="47" t="s">
        <v>498</v>
      </c>
      <c r="B76" s="69" t="s">
        <v>25</v>
      </c>
      <c r="C76" s="70" t="s">
        <v>68</v>
      </c>
      <c r="D76" s="43">
        <v>45951200</v>
      </c>
      <c r="E76" s="43">
        <v>45944777.969999999</v>
      </c>
      <c r="F76" s="64">
        <f t="shared" si="0"/>
        <v>6422.0300000011921</v>
      </c>
      <c r="G76" s="4"/>
    </row>
    <row r="77" spans="1:7" ht="15" customHeight="1" x14ac:dyDescent="0.3">
      <c r="A77" s="47" t="s">
        <v>499</v>
      </c>
      <c r="B77" s="69" t="s">
        <v>25</v>
      </c>
      <c r="C77" s="70" t="s">
        <v>69</v>
      </c>
      <c r="D77" s="43">
        <v>3619100</v>
      </c>
      <c r="E77" s="43">
        <v>3758955.55</v>
      </c>
      <c r="F77" s="64" t="s">
        <v>27</v>
      </c>
      <c r="G77" s="4"/>
    </row>
    <row r="78" spans="1:7" ht="24" customHeight="1" x14ac:dyDescent="0.3">
      <c r="A78" s="47" t="s">
        <v>500</v>
      </c>
      <c r="B78" s="69" t="s">
        <v>25</v>
      </c>
      <c r="C78" s="70" t="s">
        <v>70</v>
      </c>
      <c r="D78" s="43">
        <v>23766900</v>
      </c>
      <c r="E78" s="43">
        <v>23665098.440000001</v>
      </c>
      <c r="F78" s="64">
        <f t="shared" si="0"/>
        <v>101801.55999999866</v>
      </c>
      <c r="G78" s="4"/>
    </row>
    <row r="79" spans="1:7" ht="21" customHeight="1" x14ac:dyDescent="0.3">
      <c r="A79" s="47" t="s">
        <v>501</v>
      </c>
      <c r="B79" s="69" t="s">
        <v>25</v>
      </c>
      <c r="C79" s="70" t="s">
        <v>71</v>
      </c>
      <c r="D79" s="43">
        <v>23766900</v>
      </c>
      <c r="E79" s="43">
        <v>23665098.440000001</v>
      </c>
      <c r="F79" s="64">
        <f t="shared" si="0"/>
        <v>101801.55999999866</v>
      </c>
      <c r="G79" s="4"/>
    </row>
    <row r="80" spans="1:7" ht="27.75" customHeight="1" x14ac:dyDescent="0.3">
      <c r="A80" s="47" t="s">
        <v>502</v>
      </c>
      <c r="B80" s="69" t="s">
        <v>25</v>
      </c>
      <c r="C80" s="70" t="s">
        <v>72</v>
      </c>
      <c r="D80" s="43">
        <v>113206420.09</v>
      </c>
      <c r="E80" s="43">
        <v>77860509.579999998</v>
      </c>
      <c r="F80" s="64">
        <f t="shared" si="0"/>
        <v>35345910.510000005</v>
      </c>
      <c r="G80" s="4"/>
    </row>
    <row r="81" spans="1:7" x14ac:dyDescent="0.3">
      <c r="A81" s="47" t="s">
        <v>503</v>
      </c>
      <c r="B81" s="69" t="s">
        <v>25</v>
      </c>
      <c r="C81" s="70" t="s">
        <v>73</v>
      </c>
      <c r="D81" s="43">
        <v>104504225.28</v>
      </c>
      <c r="E81" s="43">
        <v>58609684.990000002</v>
      </c>
      <c r="F81" s="64">
        <f t="shared" ref="F81:F83" si="5">D81-E81</f>
        <v>45894540.289999999</v>
      </c>
      <c r="G81" s="4"/>
    </row>
    <row r="82" spans="1:7" x14ac:dyDescent="0.3">
      <c r="A82" s="47" t="s">
        <v>504</v>
      </c>
      <c r="B82" s="69" t="s">
        <v>25</v>
      </c>
      <c r="C82" s="70" t="s">
        <v>74</v>
      </c>
      <c r="D82" s="43">
        <v>104504225.28</v>
      </c>
      <c r="E82" s="43">
        <v>58609684.990000002</v>
      </c>
      <c r="F82" s="64">
        <f t="shared" si="5"/>
        <v>45894540.289999999</v>
      </c>
      <c r="G82" s="4"/>
    </row>
    <row r="83" spans="1:7" ht="24" customHeight="1" x14ac:dyDescent="0.3">
      <c r="A83" s="47" t="s">
        <v>505</v>
      </c>
      <c r="B83" s="69" t="s">
        <v>25</v>
      </c>
      <c r="C83" s="70" t="s">
        <v>75</v>
      </c>
      <c r="D83" s="43">
        <v>104504225.28</v>
      </c>
      <c r="E83" s="43">
        <v>58609684.990000002</v>
      </c>
      <c r="F83" s="64">
        <f t="shared" si="5"/>
        <v>45894540.289999999</v>
      </c>
      <c r="G83" s="4"/>
    </row>
    <row r="84" spans="1:7" ht="24" customHeight="1" x14ac:dyDescent="0.3">
      <c r="A84" s="47" t="s">
        <v>506</v>
      </c>
      <c r="B84" s="69" t="s">
        <v>25</v>
      </c>
      <c r="C84" s="70" t="s">
        <v>76</v>
      </c>
      <c r="D84" s="43">
        <v>8702194.8100000005</v>
      </c>
      <c r="E84" s="43">
        <v>19250824.59</v>
      </c>
      <c r="F84" s="64" t="s">
        <v>27</v>
      </c>
      <c r="G84" s="4"/>
    </row>
    <row r="85" spans="1:7" ht="48" customHeight="1" x14ac:dyDescent="0.3">
      <c r="A85" s="47" t="s">
        <v>507</v>
      </c>
      <c r="B85" s="69" t="s">
        <v>25</v>
      </c>
      <c r="C85" s="70" t="s">
        <v>77</v>
      </c>
      <c r="D85" s="43">
        <v>1686864.4</v>
      </c>
      <c r="E85" s="43">
        <v>1255215.8700000001</v>
      </c>
      <c r="F85" s="64">
        <f>D85-E85</f>
        <v>431648.5299999998</v>
      </c>
      <c r="G85" s="4"/>
    </row>
    <row r="86" spans="1:7" ht="36" customHeight="1" x14ac:dyDescent="0.3">
      <c r="A86" s="47" t="s">
        <v>508</v>
      </c>
      <c r="B86" s="69" t="s">
        <v>25</v>
      </c>
      <c r="C86" s="70" t="s">
        <v>78</v>
      </c>
      <c r="D86" s="43">
        <v>1686864.4</v>
      </c>
      <c r="E86" s="43">
        <v>1255215.8700000001</v>
      </c>
      <c r="F86" s="64">
        <f>D86-E86</f>
        <v>431648.5299999998</v>
      </c>
      <c r="G86" s="4"/>
    </row>
    <row r="87" spans="1:7" ht="15" customHeight="1" x14ac:dyDescent="0.3">
      <c r="A87" s="47" t="s">
        <v>509</v>
      </c>
      <c r="B87" s="69" t="s">
        <v>25</v>
      </c>
      <c r="C87" s="70" t="s">
        <v>79</v>
      </c>
      <c r="D87" s="43">
        <v>7015330.4100000001</v>
      </c>
      <c r="E87" s="43">
        <v>17995608.719999999</v>
      </c>
      <c r="F87" s="64" t="s">
        <v>27</v>
      </c>
      <c r="G87" s="4"/>
    </row>
    <row r="88" spans="1:7" ht="24" customHeight="1" x14ac:dyDescent="0.3">
      <c r="A88" s="47" t="s">
        <v>510</v>
      </c>
      <c r="B88" s="69" t="s">
        <v>25</v>
      </c>
      <c r="C88" s="70" t="s">
        <v>80</v>
      </c>
      <c r="D88" s="43">
        <v>7015330.4100000001</v>
      </c>
      <c r="E88" s="43">
        <v>17995608.719999999</v>
      </c>
      <c r="F88" s="64" t="s">
        <v>27</v>
      </c>
      <c r="G88" s="4"/>
    </row>
    <row r="89" spans="1:7" ht="21.6" x14ac:dyDescent="0.3">
      <c r="A89" s="47" t="s">
        <v>511</v>
      </c>
      <c r="B89" s="69" t="s">
        <v>25</v>
      </c>
      <c r="C89" s="70" t="s">
        <v>81</v>
      </c>
      <c r="D89" s="43">
        <v>4307962.88</v>
      </c>
      <c r="E89" s="43">
        <v>4940314.37</v>
      </c>
      <c r="F89" s="64" t="s">
        <v>27</v>
      </c>
      <c r="G89" s="4"/>
    </row>
    <row r="90" spans="1:7" ht="48" customHeight="1" x14ac:dyDescent="0.3">
      <c r="A90" s="47" t="s">
        <v>512</v>
      </c>
      <c r="B90" s="69" t="s">
        <v>25</v>
      </c>
      <c r="C90" s="70" t="s">
        <v>82</v>
      </c>
      <c r="D90" s="43">
        <v>1357962.88</v>
      </c>
      <c r="E90" s="43">
        <v>1392608.75</v>
      </c>
      <c r="F90" s="64" t="s">
        <v>27</v>
      </c>
      <c r="G90" s="4"/>
    </row>
    <row r="91" spans="1:7" ht="72.599999999999994" x14ac:dyDescent="0.3">
      <c r="A91" s="47" t="s">
        <v>513</v>
      </c>
      <c r="B91" s="69" t="s">
        <v>25</v>
      </c>
      <c r="C91" s="70" t="s">
        <v>446</v>
      </c>
      <c r="D91" s="43">
        <v>1200000</v>
      </c>
      <c r="E91" s="43">
        <v>1180253.1599999999</v>
      </c>
      <c r="F91" s="64">
        <f>D91-E91</f>
        <v>19746.840000000084</v>
      </c>
      <c r="G91" s="4"/>
    </row>
    <row r="92" spans="1:7" ht="62.4" x14ac:dyDescent="0.3">
      <c r="A92" s="47" t="s">
        <v>514</v>
      </c>
      <c r="B92" s="69" t="s">
        <v>25</v>
      </c>
      <c r="C92" s="70" t="s">
        <v>447</v>
      </c>
      <c r="D92" s="43">
        <v>1200000</v>
      </c>
      <c r="E92" s="43">
        <v>1180253.1599999999</v>
      </c>
      <c r="F92" s="64">
        <f>D92-E92</f>
        <v>19746.840000000084</v>
      </c>
      <c r="G92" s="4"/>
    </row>
    <row r="93" spans="1:7" ht="62.4" x14ac:dyDescent="0.3">
      <c r="A93" s="47" t="s">
        <v>515</v>
      </c>
      <c r="B93" s="69" t="s">
        <v>25</v>
      </c>
      <c r="C93" s="70" t="s">
        <v>402</v>
      </c>
      <c r="D93" s="43">
        <v>157962.88</v>
      </c>
      <c r="E93" s="43">
        <v>212355.59</v>
      </c>
      <c r="F93" s="64" t="s">
        <v>27</v>
      </c>
      <c r="G93" s="4"/>
    </row>
    <row r="94" spans="1:7" ht="37.5" customHeight="1" x14ac:dyDescent="0.3">
      <c r="A94" s="47" t="s">
        <v>516</v>
      </c>
      <c r="B94" s="69" t="s">
        <v>25</v>
      </c>
      <c r="C94" s="70" t="s">
        <v>448</v>
      </c>
      <c r="D94" s="43">
        <v>157962.88</v>
      </c>
      <c r="E94" s="43">
        <v>212355.59</v>
      </c>
      <c r="F94" s="64" t="s">
        <v>27</v>
      </c>
      <c r="G94" s="4"/>
    </row>
    <row r="95" spans="1:7" ht="48" customHeight="1" x14ac:dyDescent="0.3">
      <c r="A95" s="47" t="s">
        <v>517</v>
      </c>
      <c r="B95" s="69" t="s">
        <v>25</v>
      </c>
      <c r="C95" s="70" t="s">
        <v>83</v>
      </c>
      <c r="D95" s="43">
        <v>2950000</v>
      </c>
      <c r="E95" s="43">
        <v>3547705.62</v>
      </c>
      <c r="F95" s="64" t="s">
        <v>27</v>
      </c>
      <c r="G95" s="4"/>
    </row>
    <row r="96" spans="1:7" ht="21.6" x14ac:dyDescent="0.3">
      <c r="A96" s="47" t="s">
        <v>518</v>
      </c>
      <c r="B96" s="69" t="s">
        <v>25</v>
      </c>
      <c r="C96" s="70" t="s">
        <v>84</v>
      </c>
      <c r="D96" s="43">
        <v>2950000</v>
      </c>
      <c r="E96" s="43">
        <v>3547705.62</v>
      </c>
      <c r="F96" s="64" t="s">
        <v>27</v>
      </c>
      <c r="G96" s="4"/>
    </row>
    <row r="97" spans="1:7" ht="23.25" customHeight="1" x14ac:dyDescent="0.3">
      <c r="A97" s="47" t="s">
        <v>519</v>
      </c>
      <c r="B97" s="69" t="s">
        <v>25</v>
      </c>
      <c r="C97" s="70" t="s">
        <v>85</v>
      </c>
      <c r="D97" s="43">
        <v>2200000</v>
      </c>
      <c r="E97" s="43">
        <v>2433551.75</v>
      </c>
      <c r="F97" s="64" t="s">
        <v>27</v>
      </c>
      <c r="G97" s="55"/>
    </row>
    <row r="98" spans="1:7" ht="20.25" customHeight="1" x14ac:dyDescent="0.3">
      <c r="A98" s="47" t="s">
        <v>520</v>
      </c>
      <c r="B98" s="69" t="s">
        <v>25</v>
      </c>
      <c r="C98" s="70" t="s">
        <v>86</v>
      </c>
      <c r="D98" s="43">
        <v>750000</v>
      </c>
      <c r="E98" s="43">
        <v>1114153.8700000001</v>
      </c>
      <c r="F98" s="64" t="s">
        <v>27</v>
      </c>
      <c r="G98" s="49"/>
    </row>
    <row r="99" spans="1:7" ht="24" customHeight="1" x14ac:dyDescent="0.3">
      <c r="A99" s="47" t="s">
        <v>521</v>
      </c>
      <c r="B99" s="69" t="s">
        <v>25</v>
      </c>
      <c r="C99" s="70" t="s">
        <v>87</v>
      </c>
      <c r="D99" s="43">
        <v>3322389.53</v>
      </c>
      <c r="E99" s="43">
        <v>3207657.06</v>
      </c>
      <c r="F99" s="64">
        <f>D99-E99</f>
        <v>114732.46999999974</v>
      </c>
      <c r="G99" s="4"/>
    </row>
    <row r="100" spans="1:7" ht="31.8" x14ac:dyDescent="0.3">
      <c r="A100" s="47" t="s">
        <v>522</v>
      </c>
      <c r="B100" s="69" t="s">
        <v>25</v>
      </c>
      <c r="C100" s="70" t="s">
        <v>360</v>
      </c>
      <c r="D100" s="43">
        <v>959600</v>
      </c>
      <c r="E100" s="43">
        <v>839347.58</v>
      </c>
      <c r="F100" s="64">
        <f t="shared" ref="F100:F110" si="6">D100-E100</f>
        <v>120252.42000000004</v>
      </c>
      <c r="G100" s="4"/>
    </row>
    <row r="101" spans="1:7" ht="24" customHeight="1" x14ac:dyDescent="0.3">
      <c r="A101" s="47" t="s">
        <v>523</v>
      </c>
      <c r="B101" s="69" t="s">
        <v>25</v>
      </c>
      <c r="C101" s="70" t="s">
        <v>361</v>
      </c>
      <c r="D101" s="43">
        <v>34900</v>
      </c>
      <c r="E101" s="43">
        <v>27610.95</v>
      </c>
      <c r="F101" s="64">
        <f t="shared" si="6"/>
        <v>7289.0499999999993</v>
      </c>
      <c r="G101" s="4"/>
    </row>
    <row r="102" spans="1:7" ht="62.4" x14ac:dyDescent="0.3">
      <c r="A102" s="47" t="s">
        <v>524</v>
      </c>
      <c r="B102" s="69" t="s">
        <v>25</v>
      </c>
      <c r="C102" s="70" t="s">
        <v>362</v>
      </c>
      <c r="D102" s="43">
        <v>34900</v>
      </c>
      <c r="E102" s="43">
        <v>27610.95</v>
      </c>
      <c r="F102" s="64">
        <f t="shared" si="6"/>
        <v>7289.0499999999993</v>
      </c>
      <c r="G102" s="4"/>
    </row>
    <row r="103" spans="1:7" ht="36" customHeight="1" x14ac:dyDescent="0.3">
      <c r="A103" s="47" t="s">
        <v>525</v>
      </c>
      <c r="B103" s="69" t="s">
        <v>25</v>
      </c>
      <c r="C103" s="70" t="s">
        <v>374</v>
      </c>
      <c r="D103" s="43">
        <v>66000</v>
      </c>
      <c r="E103" s="43">
        <v>71985.62</v>
      </c>
      <c r="F103" s="64" t="s">
        <v>27</v>
      </c>
      <c r="G103" s="4"/>
    </row>
    <row r="104" spans="1:7" ht="24" customHeight="1" x14ac:dyDescent="0.3">
      <c r="A104" s="47" t="s">
        <v>526</v>
      </c>
      <c r="B104" s="69" t="s">
        <v>25</v>
      </c>
      <c r="C104" s="70" t="s">
        <v>375</v>
      </c>
      <c r="D104" s="43">
        <v>66000</v>
      </c>
      <c r="E104" s="43">
        <v>71985.62</v>
      </c>
      <c r="F104" s="64" t="s">
        <v>27</v>
      </c>
      <c r="G104" s="4"/>
    </row>
    <row r="105" spans="1:7" ht="42" x14ac:dyDescent="0.3">
      <c r="A105" s="47" t="s">
        <v>661</v>
      </c>
      <c r="B105" s="69" t="s">
        <v>25</v>
      </c>
      <c r="C105" s="70" t="s">
        <v>663</v>
      </c>
      <c r="D105" s="43">
        <v>78000</v>
      </c>
      <c r="E105" s="43">
        <v>77417.210000000006</v>
      </c>
      <c r="F105" s="64" t="s">
        <v>27</v>
      </c>
      <c r="G105" s="4"/>
    </row>
    <row r="106" spans="1:7" ht="62.4" x14ac:dyDescent="0.3">
      <c r="A106" s="47" t="s">
        <v>662</v>
      </c>
      <c r="B106" s="69" t="s">
        <v>25</v>
      </c>
      <c r="C106" s="70" t="s">
        <v>664</v>
      </c>
      <c r="D106" s="43">
        <v>78000</v>
      </c>
      <c r="E106" s="43">
        <v>77417.210000000006</v>
      </c>
      <c r="F106" s="64" t="s">
        <v>27</v>
      </c>
      <c r="G106" s="4"/>
    </row>
    <row r="107" spans="1:7" ht="24" customHeight="1" x14ac:dyDescent="0.3">
      <c r="A107" s="47" t="s">
        <v>754</v>
      </c>
      <c r="B107" s="69" t="s">
        <v>25</v>
      </c>
      <c r="C107" s="70" t="s">
        <v>763</v>
      </c>
      <c r="D107" s="43">
        <v>2000</v>
      </c>
      <c r="E107" s="43">
        <v>2000</v>
      </c>
      <c r="F107" s="64">
        <f t="shared" si="6"/>
        <v>0</v>
      </c>
      <c r="G107" s="4"/>
    </row>
    <row r="108" spans="1:7" ht="36" customHeight="1" x14ac:dyDescent="0.3">
      <c r="A108" s="47" t="s">
        <v>755</v>
      </c>
      <c r="B108" s="69" t="s">
        <v>25</v>
      </c>
      <c r="C108" s="70" t="s">
        <v>764</v>
      </c>
      <c r="D108" s="43">
        <v>2000</v>
      </c>
      <c r="E108" s="43">
        <v>2000</v>
      </c>
      <c r="F108" s="64">
        <f t="shared" si="6"/>
        <v>0</v>
      </c>
      <c r="G108" s="4"/>
    </row>
    <row r="109" spans="1:7" ht="42" x14ac:dyDescent="0.3">
      <c r="A109" s="47" t="s">
        <v>756</v>
      </c>
      <c r="B109" s="69" t="s">
        <v>25</v>
      </c>
      <c r="C109" s="70" t="s">
        <v>765</v>
      </c>
      <c r="D109" s="43">
        <v>1000</v>
      </c>
      <c r="E109" s="43">
        <v>0</v>
      </c>
      <c r="F109" s="64">
        <f t="shared" si="6"/>
        <v>1000</v>
      </c>
      <c r="G109" s="4"/>
    </row>
    <row r="110" spans="1:7" ht="24" customHeight="1" x14ac:dyDescent="0.3">
      <c r="A110" s="47" t="s">
        <v>757</v>
      </c>
      <c r="B110" s="69" t="s">
        <v>25</v>
      </c>
      <c r="C110" s="70" t="s">
        <v>766</v>
      </c>
      <c r="D110" s="43">
        <v>1000</v>
      </c>
      <c r="E110" s="43">
        <v>0</v>
      </c>
      <c r="F110" s="64">
        <f t="shared" si="6"/>
        <v>1000</v>
      </c>
      <c r="G110" s="4"/>
    </row>
    <row r="111" spans="1:7" ht="42" x14ac:dyDescent="0.3">
      <c r="A111" s="47" t="s">
        <v>527</v>
      </c>
      <c r="B111" s="69" t="s">
        <v>25</v>
      </c>
      <c r="C111" s="70" t="s">
        <v>576</v>
      </c>
      <c r="D111" s="43">
        <v>500</v>
      </c>
      <c r="E111" s="43">
        <v>1750</v>
      </c>
      <c r="F111" s="64" t="s">
        <v>27</v>
      </c>
      <c r="G111" s="4"/>
    </row>
    <row r="112" spans="1:7" ht="15" customHeight="1" x14ac:dyDescent="0.3">
      <c r="A112" s="47" t="s">
        <v>528</v>
      </c>
      <c r="B112" s="69" t="s">
        <v>25</v>
      </c>
      <c r="C112" s="70" t="s">
        <v>577</v>
      </c>
      <c r="D112" s="43">
        <v>500</v>
      </c>
      <c r="E112" s="43">
        <v>1750</v>
      </c>
      <c r="F112" s="64" t="s">
        <v>27</v>
      </c>
      <c r="G112" s="4"/>
    </row>
    <row r="113" spans="1:7" ht="15" customHeight="1" x14ac:dyDescent="0.3">
      <c r="A113" s="47" t="s">
        <v>892</v>
      </c>
      <c r="B113" s="69" t="s">
        <v>25</v>
      </c>
      <c r="C113" s="70" t="s">
        <v>896</v>
      </c>
      <c r="D113" s="43" t="s">
        <v>27</v>
      </c>
      <c r="E113" s="43">
        <v>2000</v>
      </c>
      <c r="F113" s="64" t="s">
        <v>27</v>
      </c>
      <c r="G113" s="4"/>
    </row>
    <row r="114" spans="1:7" ht="24" customHeight="1" x14ac:dyDescent="0.3">
      <c r="A114" s="47" t="s">
        <v>893</v>
      </c>
      <c r="B114" s="69" t="s">
        <v>25</v>
      </c>
      <c r="C114" s="70" t="s">
        <v>897</v>
      </c>
      <c r="D114" s="43" t="s">
        <v>27</v>
      </c>
      <c r="E114" s="43">
        <v>2000</v>
      </c>
      <c r="F114" s="64" t="s">
        <v>27</v>
      </c>
      <c r="G114" s="4"/>
    </row>
    <row r="115" spans="1:7" ht="15" customHeight="1" x14ac:dyDescent="0.3">
      <c r="A115" s="47" t="s">
        <v>529</v>
      </c>
      <c r="B115" s="69" t="s">
        <v>25</v>
      </c>
      <c r="C115" s="70" t="s">
        <v>385</v>
      </c>
      <c r="D115" s="43">
        <v>100000</v>
      </c>
      <c r="E115" s="43">
        <v>58000</v>
      </c>
      <c r="F115" s="64">
        <f t="shared" ref="F115:F122" si="7">D115-E115</f>
        <v>42000</v>
      </c>
      <c r="G115" s="4"/>
    </row>
    <row r="116" spans="1:7" ht="15" customHeight="1" x14ac:dyDescent="0.3">
      <c r="A116" s="47" t="s">
        <v>530</v>
      </c>
      <c r="B116" s="69" t="s">
        <v>25</v>
      </c>
      <c r="C116" s="70" t="s">
        <v>386</v>
      </c>
      <c r="D116" s="43">
        <v>100000</v>
      </c>
      <c r="E116" s="43">
        <v>58000</v>
      </c>
      <c r="F116" s="64">
        <f t="shared" si="7"/>
        <v>42000</v>
      </c>
      <c r="G116" s="4"/>
    </row>
    <row r="117" spans="1:7" ht="15" customHeight="1" x14ac:dyDescent="0.3">
      <c r="A117" s="47" t="s">
        <v>758</v>
      </c>
      <c r="B117" s="69" t="s">
        <v>25</v>
      </c>
      <c r="C117" s="70" t="s">
        <v>368</v>
      </c>
      <c r="D117" s="43">
        <v>51100</v>
      </c>
      <c r="E117" s="43">
        <v>53099.15</v>
      </c>
      <c r="F117" s="64" t="s">
        <v>27</v>
      </c>
      <c r="G117" s="4"/>
    </row>
    <row r="118" spans="1:7" ht="24" customHeight="1" x14ac:dyDescent="0.3">
      <c r="A118" s="47" t="s">
        <v>759</v>
      </c>
      <c r="B118" s="69" t="s">
        <v>25</v>
      </c>
      <c r="C118" s="70" t="s">
        <v>369</v>
      </c>
      <c r="D118" s="43">
        <v>51100</v>
      </c>
      <c r="E118" s="43">
        <v>53099.15</v>
      </c>
      <c r="F118" s="64" t="s">
        <v>27</v>
      </c>
      <c r="G118" s="4"/>
    </row>
    <row r="119" spans="1:7" ht="15" customHeight="1" x14ac:dyDescent="0.3">
      <c r="A119" s="47" t="s">
        <v>531</v>
      </c>
      <c r="B119" s="69" t="s">
        <v>25</v>
      </c>
      <c r="C119" s="70" t="s">
        <v>393</v>
      </c>
      <c r="D119" s="43">
        <v>11500</v>
      </c>
      <c r="E119" s="43">
        <v>13621.79</v>
      </c>
      <c r="F119" s="64" t="s">
        <v>27</v>
      </c>
      <c r="G119" s="4"/>
    </row>
    <row r="120" spans="1:7" ht="15" customHeight="1" x14ac:dyDescent="0.3">
      <c r="A120" s="47" t="s">
        <v>532</v>
      </c>
      <c r="B120" s="69" t="s">
        <v>25</v>
      </c>
      <c r="C120" s="70" t="s">
        <v>394</v>
      </c>
      <c r="D120" s="43">
        <v>11500</v>
      </c>
      <c r="E120" s="43">
        <v>13621.79</v>
      </c>
      <c r="F120" s="64" t="s">
        <v>27</v>
      </c>
      <c r="G120" s="4"/>
    </row>
    <row r="121" spans="1:7" ht="24" customHeight="1" x14ac:dyDescent="0.3">
      <c r="A121" s="47" t="s">
        <v>533</v>
      </c>
      <c r="B121" s="69" t="s">
        <v>25</v>
      </c>
      <c r="C121" s="70" t="s">
        <v>372</v>
      </c>
      <c r="D121" s="43">
        <v>136500</v>
      </c>
      <c r="E121" s="43">
        <v>24563.73</v>
      </c>
      <c r="F121" s="64">
        <f t="shared" si="7"/>
        <v>111936.27</v>
      </c>
      <c r="G121" s="4"/>
    </row>
    <row r="122" spans="1:7" ht="24" customHeight="1" x14ac:dyDescent="0.3">
      <c r="A122" s="47" t="s">
        <v>534</v>
      </c>
      <c r="B122" s="69" t="s">
        <v>25</v>
      </c>
      <c r="C122" s="70" t="s">
        <v>373</v>
      </c>
      <c r="D122" s="43">
        <v>136500</v>
      </c>
      <c r="E122" s="43">
        <v>24563.73</v>
      </c>
      <c r="F122" s="64">
        <f t="shared" si="7"/>
        <v>111936.27</v>
      </c>
      <c r="G122" s="4"/>
    </row>
    <row r="123" spans="1:7" ht="24" customHeight="1" x14ac:dyDescent="0.3">
      <c r="A123" s="47" t="s">
        <v>535</v>
      </c>
      <c r="B123" s="69" t="s">
        <v>25</v>
      </c>
      <c r="C123" s="70" t="s">
        <v>370</v>
      </c>
      <c r="D123" s="43">
        <v>478100</v>
      </c>
      <c r="E123" s="43">
        <v>507299.13</v>
      </c>
      <c r="F123" s="64" t="s">
        <v>27</v>
      </c>
      <c r="G123" s="4"/>
    </row>
    <row r="124" spans="1:7" ht="13.5" customHeight="1" x14ac:dyDescent="0.3">
      <c r="A124" s="47" t="s">
        <v>536</v>
      </c>
      <c r="B124" s="69" t="s">
        <v>25</v>
      </c>
      <c r="C124" s="70" t="s">
        <v>371</v>
      </c>
      <c r="D124" s="43">
        <v>478100</v>
      </c>
      <c r="E124" s="43">
        <v>507299.13</v>
      </c>
      <c r="F124" s="64" t="s">
        <v>27</v>
      </c>
      <c r="G124" s="4"/>
    </row>
    <row r="125" spans="1:7" ht="19.5" customHeight="1" x14ac:dyDescent="0.3">
      <c r="A125" s="47" t="s">
        <v>537</v>
      </c>
      <c r="B125" s="69" t="s">
        <v>25</v>
      </c>
      <c r="C125" s="70" t="s">
        <v>395</v>
      </c>
      <c r="D125" s="43">
        <v>285731.75</v>
      </c>
      <c r="E125" s="43">
        <v>407858.31</v>
      </c>
      <c r="F125" s="64" t="s">
        <v>27</v>
      </c>
      <c r="G125" s="4"/>
    </row>
    <row r="126" spans="1:7" ht="19.5" customHeight="1" x14ac:dyDescent="0.3">
      <c r="A126" s="47" t="s">
        <v>803</v>
      </c>
      <c r="B126" s="69" t="s">
        <v>25</v>
      </c>
      <c r="C126" s="70" t="s">
        <v>809</v>
      </c>
      <c r="D126" s="43">
        <v>185731.75</v>
      </c>
      <c r="E126" s="43">
        <v>303008.01</v>
      </c>
      <c r="F126" s="64" t="s">
        <v>27</v>
      </c>
      <c r="G126" s="4"/>
    </row>
    <row r="127" spans="1:7" ht="15" customHeight="1" x14ac:dyDescent="0.3">
      <c r="A127" s="47" t="s">
        <v>804</v>
      </c>
      <c r="B127" s="69" t="s">
        <v>25</v>
      </c>
      <c r="C127" s="70" t="s">
        <v>810</v>
      </c>
      <c r="D127" s="43">
        <v>185731.75</v>
      </c>
      <c r="E127" s="43">
        <v>303008.01</v>
      </c>
      <c r="F127" s="64" t="s">
        <v>27</v>
      </c>
      <c r="G127" s="4"/>
    </row>
    <row r="128" spans="1:7" ht="24" customHeight="1" x14ac:dyDescent="0.3">
      <c r="A128" s="47" t="s">
        <v>538</v>
      </c>
      <c r="B128" s="69" t="s">
        <v>25</v>
      </c>
      <c r="C128" s="70" t="s">
        <v>363</v>
      </c>
      <c r="D128" s="43">
        <v>100000</v>
      </c>
      <c r="E128" s="43">
        <v>104850.3</v>
      </c>
      <c r="F128" s="64" t="s">
        <v>27</v>
      </c>
      <c r="G128" s="4"/>
    </row>
    <row r="129" spans="1:7" ht="15" customHeight="1" x14ac:dyDescent="0.3">
      <c r="A129" s="47" t="s">
        <v>760</v>
      </c>
      <c r="B129" s="69" t="s">
        <v>25</v>
      </c>
      <c r="C129" s="70" t="s">
        <v>364</v>
      </c>
      <c r="D129" s="43">
        <v>100000</v>
      </c>
      <c r="E129" s="43">
        <v>104850.3</v>
      </c>
      <c r="F129" s="64" t="s">
        <v>27</v>
      </c>
      <c r="G129" s="4"/>
    </row>
    <row r="130" spans="1:7" ht="15" customHeight="1" x14ac:dyDescent="0.3">
      <c r="A130" s="47" t="s">
        <v>539</v>
      </c>
      <c r="B130" s="69" t="s">
        <v>25</v>
      </c>
      <c r="C130" s="70" t="s">
        <v>365</v>
      </c>
      <c r="D130" s="43">
        <v>336861.92</v>
      </c>
      <c r="E130" s="43">
        <v>361647.05</v>
      </c>
      <c r="F130" s="64" t="s">
        <v>27</v>
      </c>
      <c r="G130" s="4"/>
    </row>
    <row r="131" spans="1:7" ht="34.5" customHeight="1" x14ac:dyDescent="0.3">
      <c r="A131" s="47" t="s">
        <v>540</v>
      </c>
      <c r="B131" s="69" t="s">
        <v>25</v>
      </c>
      <c r="C131" s="70" t="s">
        <v>396</v>
      </c>
      <c r="D131" s="43">
        <v>276841.74</v>
      </c>
      <c r="E131" s="43">
        <v>348890.42</v>
      </c>
      <c r="F131" s="64" t="s">
        <v>27</v>
      </c>
      <c r="G131" s="4"/>
    </row>
    <row r="132" spans="1:7" ht="36" customHeight="1" x14ac:dyDescent="0.3">
      <c r="A132" s="47" t="s">
        <v>541</v>
      </c>
      <c r="B132" s="69" t="s">
        <v>25</v>
      </c>
      <c r="C132" s="70" t="s">
        <v>397</v>
      </c>
      <c r="D132" s="43">
        <v>276841.74</v>
      </c>
      <c r="E132" s="43">
        <v>348890.42</v>
      </c>
      <c r="F132" s="64" t="s">
        <v>27</v>
      </c>
      <c r="G132" s="4"/>
    </row>
    <row r="133" spans="1:7" ht="52.2" x14ac:dyDescent="0.3">
      <c r="A133" s="47" t="s">
        <v>542</v>
      </c>
      <c r="B133" s="69" t="s">
        <v>25</v>
      </c>
      <c r="C133" s="70" t="s">
        <v>366</v>
      </c>
      <c r="D133" s="43">
        <v>60020.18</v>
      </c>
      <c r="E133" s="43">
        <v>12756.63</v>
      </c>
      <c r="F133" s="64">
        <f>D133-E133</f>
        <v>47263.55</v>
      </c>
      <c r="G133" s="4"/>
    </row>
    <row r="134" spans="1:7" ht="52.2" x14ac:dyDescent="0.3">
      <c r="A134" s="47" t="s">
        <v>543</v>
      </c>
      <c r="B134" s="69" t="s">
        <v>25</v>
      </c>
      <c r="C134" s="70" t="s">
        <v>367</v>
      </c>
      <c r="D134" s="43">
        <v>59895.18</v>
      </c>
      <c r="E134" s="43">
        <v>12631.63</v>
      </c>
      <c r="F134" s="64">
        <f>D134-E134</f>
        <v>47263.55</v>
      </c>
      <c r="G134" s="4"/>
    </row>
    <row r="135" spans="1:7" ht="52.2" x14ac:dyDescent="0.3">
      <c r="A135" s="47" t="s">
        <v>844</v>
      </c>
      <c r="B135" s="69" t="s">
        <v>25</v>
      </c>
      <c r="C135" s="70" t="s">
        <v>852</v>
      </c>
      <c r="D135" s="43">
        <v>125</v>
      </c>
      <c r="E135" s="43">
        <v>125</v>
      </c>
      <c r="F135" s="64" t="s">
        <v>27</v>
      </c>
      <c r="G135" s="4"/>
    </row>
    <row r="136" spans="1:7" ht="48" customHeight="1" x14ac:dyDescent="0.3">
      <c r="A136" s="47" t="s">
        <v>544</v>
      </c>
      <c r="B136" s="69" t="s">
        <v>25</v>
      </c>
      <c r="C136" s="70" t="s">
        <v>449</v>
      </c>
      <c r="D136" s="43">
        <v>390195.86</v>
      </c>
      <c r="E136" s="43">
        <v>353245.86</v>
      </c>
      <c r="F136" s="64">
        <f>D136-E136</f>
        <v>36950</v>
      </c>
      <c r="G136" s="4"/>
    </row>
    <row r="137" spans="1:7" ht="48" customHeight="1" x14ac:dyDescent="0.3">
      <c r="A137" s="47" t="s">
        <v>761</v>
      </c>
      <c r="B137" s="69" t="s">
        <v>25</v>
      </c>
      <c r="C137" s="70" t="s">
        <v>450</v>
      </c>
      <c r="D137" s="43">
        <v>390195.86</v>
      </c>
      <c r="E137" s="43">
        <v>353245.86</v>
      </c>
      <c r="F137" s="64">
        <f>D137-E137</f>
        <v>36950</v>
      </c>
      <c r="G137" s="4"/>
    </row>
    <row r="138" spans="1:7" ht="27" customHeight="1" x14ac:dyDescent="0.3">
      <c r="A138" s="47" t="s">
        <v>689</v>
      </c>
      <c r="B138" s="69" t="s">
        <v>25</v>
      </c>
      <c r="C138" s="70" t="s">
        <v>695</v>
      </c>
      <c r="D138" s="43">
        <v>1350000</v>
      </c>
      <c r="E138" s="43">
        <v>1245558.26</v>
      </c>
      <c r="F138" s="64">
        <f>D138-E138</f>
        <v>104441.73999999999</v>
      </c>
      <c r="G138" s="4"/>
    </row>
    <row r="139" spans="1:7" ht="33.75" customHeight="1" x14ac:dyDescent="0.3">
      <c r="A139" s="47" t="s">
        <v>545</v>
      </c>
      <c r="B139" s="69" t="s">
        <v>25</v>
      </c>
      <c r="C139" s="70" t="s">
        <v>88</v>
      </c>
      <c r="D139" s="43">
        <v>100000</v>
      </c>
      <c r="E139" s="43">
        <v>1300607.5</v>
      </c>
      <c r="F139" s="64" t="s">
        <v>27</v>
      </c>
      <c r="G139" s="4"/>
    </row>
    <row r="140" spans="1:7" ht="15" customHeight="1" x14ac:dyDescent="0.3">
      <c r="A140" s="47" t="s">
        <v>745</v>
      </c>
      <c r="B140" s="69" t="s">
        <v>25</v>
      </c>
      <c r="C140" s="70" t="s">
        <v>747</v>
      </c>
      <c r="D140" s="43" t="s">
        <v>27</v>
      </c>
      <c r="E140" s="43">
        <v>-1500</v>
      </c>
      <c r="F140" s="64" t="s">
        <v>27</v>
      </c>
      <c r="G140" s="4"/>
    </row>
    <row r="141" spans="1:7" ht="48" customHeight="1" x14ac:dyDescent="0.3">
      <c r="A141" s="47" t="s">
        <v>746</v>
      </c>
      <c r="B141" s="69" t="s">
        <v>25</v>
      </c>
      <c r="C141" s="70" t="s">
        <v>748</v>
      </c>
      <c r="D141" s="43" t="s">
        <v>27</v>
      </c>
      <c r="E141" s="43">
        <v>-1500</v>
      </c>
      <c r="F141" s="64" t="s">
        <v>27</v>
      </c>
      <c r="G141" s="4"/>
    </row>
    <row r="142" spans="1:7" x14ac:dyDescent="0.3">
      <c r="A142" s="47" t="s">
        <v>546</v>
      </c>
      <c r="B142" s="69" t="s">
        <v>25</v>
      </c>
      <c r="C142" s="70" t="s">
        <v>89</v>
      </c>
      <c r="D142" s="43">
        <v>100000</v>
      </c>
      <c r="E142" s="43">
        <v>68801.5</v>
      </c>
      <c r="F142" s="64">
        <f t="shared" ref="F142:F146" si="8">D142-E142</f>
        <v>31198.5</v>
      </c>
      <c r="G142" s="4"/>
    </row>
    <row r="143" spans="1:7" ht="24" customHeight="1" x14ac:dyDescent="0.3">
      <c r="A143" s="47" t="s">
        <v>547</v>
      </c>
      <c r="B143" s="69" t="s">
        <v>25</v>
      </c>
      <c r="C143" s="70" t="s">
        <v>90</v>
      </c>
      <c r="D143" s="43">
        <v>100000</v>
      </c>
      <c r="E143" s="43">
        <v>68801.5</v>
      </c>
      <c r="F143" s="64">
        <f t="shared" si="8"/>
        <v>31198.5</v>
      </c>
      <c r="G143" s="4"/>
    </row>
    <row r="144" spans="1:7" ht="24" customHeight="1" x14ac:dyDescent="0.3">
      <c r="A144" s="47" t="s">
        <v>894</v>
      </c>
      <c r="B144" s="69" t="s">
        <v>25</v>
      </c>
      <c r="C144" s="70" t="s">
        <v>898</v>
      </c>
      <c r="D144" s="43" t="s">
        <v>27</v>
      </c>
      <c r="E144" s="43">
        <v>1233306</v>
      </c>
      <c r="F144" s="64" t="s">
        <v>27</v>
      </c>
      <c r="G144" s="4"/>
    </row>
    <row r="145" spans="1:7" ht="24" hidden="1" customHeight="1" x14ac:dyDescent="0.3">
      <c r="A145" s="47" t="s">
        <v>895</v>
      </c>
      <c r="B145" s="69" t="s">
        <v>25</v>
      </c>
      <c r="C145" s="70" t="s">
        <v>899</v>
      </c>
      <c r="D145" s="43" t="s">
        <v>27</v>
      </c>
      <c r="E145" s="43">
        <v>1233306</v>
      </c>
      <c r="F145" s="64" t="e">
        <f t="shared" si="8"/>
        <v>#VALUE!</v>
      </c>
      <c r="G145" s="4"/>
    </row>
    <row r="146" spans="1:7" ht="36" customHeight="1" x14ac:dyDescent="0.3">
      <c r="A146" s="47" t="s">
        <v>548</v>
      </c>
      <c r="B146" s="69" t="s">
        <v>25</v>
      </c>
      <c r="C146" s="70" t="s">
        <v>91</v>
      </c>
      <c r="D146" s="43">
        <v>2305428305.0100002</v>
      </c>
      <c r="E146" s="43">
        <v>1663099344.03</v>
      </c>
      <c r="F146" s="64">
        <f t="shared" si="8"/>
        <v>642328960.98000026</v>
      </c>
      <c r="G146" s="4"/>
    </row>
    <row r="147" spans="1:7" ht="15" customHeight="1" x14ac:dyDescent="0.3">
      <c r="A147" s="47" t="s">
        <v>549</v>
      </c>
      <c r="B147" s="69" t="s">
        <v>25</v>
      </c>
      <c r="C147" s="70" t="s">
        <v>92</v>
      </c>
      <c r="D147" s="43">
        <v>2296980461.6500001</v>
      </c>
      <c r="E147" s="43">
        <v>1664986517.9300001</v>
      </c>
      <c r="F147" s="64">
        <f t="shared" ref="F147:F149" si="9">D147-E147</f>
        <v>631993943.72000003</v>
      </c>
      <c r="G147" s="4"/>
    </row>
    <row r="148" spans="1:7" ht="21.6" x14ac:dyDescent="0.3">
      <c r="A148" s="47" t="s">
        <v>690</v>
      </c>
      <c r="B148" s="69" t="s">
        <v>25</v>
      </c>
      <c r="C148" s="70" t="s">
        <v>696</v>
      </c>
      <c r="D148" s="43">
        <v>151595800</v>
      </c>
      <c r="E148" s="43">
        <v>126329850</v>
      </c>
      <c r="F148" s="64">
        <f t="shared" si="9"/>
        <v>25265950</v>
      </c>
      <c r="G148" s="41"/>
    </row>
    <row r="149" spans="1:7" ht="21.6" x14ac:dyDescent="0.3">
      <c r="A149" s="47" t="s">
        <v>691</v>
      </c>
      <c r="B149" s="69" t="s">
        <v>25</v>
      </c>
      <c r="C149" s="70" t="s">
        <v>697</v>
      </c>
      <c r="D149" s="43">
        <v>151595800</v>
      </c>
      <c r="E149" s="43">
        <v>126329850</v>
      </c>
      <c r="F149" s="64">
        <f t="shared" si="9"/>
        <v>25265950</v>
      </c>
      <c r="G149" s="41"/>
    </row>
    <row r="150" spans="1:7" ht="21.6" x14ac:dyDescent="0.3">
      <c r="A150" s="47" t="s">
        <v>692</v>
      </c>
      <c r="B150" s="69" t="s">
        <v>25</v>
      </c>
      <c r="C150" s="70" t="s">
        <v>698</v>
      </c>
      <c r="D150" s="43">
        <v>151595800</v>
      </c>
      <c r="E150" s="43">
        <v>126329850</v>
      </c>
      <c r="F150" s="64">
        <f t="shared" ref="F150:F165" si="10">D150-E150</f>
        <v>25265950</v>
      </c>
      <c r="G150" s="41"/>
    </row>
    <row r="151" spans="1:7" ht="21.6" x14ac:dyDescent="0.3">
      <c r="A151" s="47" t="s">
        <v>550</v>
      </c>
      <c r="B151" s="69" t="s">
        <v>25</v>
      </c>
      <c r="C151" s="70" t="s">
        <v>320</v>
      </c>
      <c r="D151" s="43">
        <v>285864702.58999997</v>
      </c>
      <c r="E151" s="43">
        <v>178285065.13</v>
      </c>
      <c r="F151" s="64">
        <f t="shared" si="10"/>
        <v>107579637.45999998</v>
      </c>
      <c r="G151" s="41"/>
    </row>
    <row r="152" spans="1:7" ht="21.6" x14ac:dyDescent="0.3">
      <c r="A152" s="47" t="s">
        <v>805</v>
      </c>
      <c r="B152" s="69" t="s">
        <v>25</v>
      </c>
      <c r="C152" s="70" t="s">
        <v>811</v>
      </c>
      <c r="D152" s="43">
        <v>4316400</v>
      </c>
      <c r="E152" s="43">
        <v>4316400</v>
      </c>
      <c r="F152" s="64">
        <f t="shared" si="10"/>
        <v>0</v>
      </c>
      <c r="G152" s="41"/>
    </row>
    <row r="153" spans="1:7" ht="31.8" x14ac:dyDescent="0.3">
      <c r="A153" s="47" t="s">
        <v>806</v>
      </c>
      <c r="B153" s="69" t="s">
        <v>25</v>
      </c>
      <c r="C153" s="70" t="s">
        <v>812</v>
      </c>
      <c r="D153" s="43">
        <v>4316400</v>
      </c>
      <c r="E153" s="43">
        <v>4316400</v>
      </c>
      <c r="F153" s="64">
        <f t="shared" si="10"/>
        <v>0</v>
      </c>
      <c r="G153" s="41"/>
    </row>
    <row r="154" spans="1:7" ht="21.6" x14ac:dyDescent="0.3">
      <c r="A154" s="47" t="s">
        <v>845</v>
      </c>
      <c r="B154" s="69" t="s">
        <v>25</v>
      </c>
      <c r="C154" s="70" t="s">
        <v>853</v>
      </c>
      <c r="D154" s="43">
        <v>99486</v>
      </c>
      <c r="E154" s="43">
        <v>99486</v>
      </c>
      <c r="F154" s="64">
        <f t="shared" si="10"/>
        <v>0</v>
      </c>
      <c r="G154" s="41"/>
    </row>
    <row r="155" spans="1:7" ht="31.8" x14ac:dyDescent="0.3">
      <c r="A155" s="47" t="s">
        <v>846</v>
      </c>
      <c r="B155" s="69" t="s">
        <v>25</v>
      </c>
      <c r="C155" s="70" t="s">
        <v>854</v>
      </c>
      <c r="D155" s="43">
        <v>99486</v>
      </c>
      <c r="E155" s="43">
        <v>99486</v>
      </c>
      <c r="F155" s="64">
        <f t="shared" si="10"/>
        <v>0</v>
      </c>
      <c r="G155" s="41"/>
    </row>
    <row r="156" spans="1:7" ht="42" x14ac:dyDescent="0.3">
      <c r="A156" s="47" t="s">
        <v>551</v>
      </c>
      <c r="B156" s="69" t="s">
        <v>25</v>
      </c>
      <c r="C156" s="70" t="s">
        <v>398</v>
      </c>
      <c r="D156" s="43">
        <v>48550800</v>
      </c>
      <c r="E156" s="43">
        <v>28530522.75</v>
      </c>
      <c r="F156" s="64">
        <f t="shared" si="10"/>
        <v>20020277.25</v>
      </c>
      <c r="G156" s="41"/>
    </row>
    <row r="157" spans="1:7" ht="52.2" x14ac:dyDescent="0.3">
      <c r="A157" s="47" t="s">
        <v>552</v>
      </c>
      <c r="B157" s="69" t="s">
        <v>25</v>
      </c>
      <c r="C157" s="70" t="s">
        <v>399</v>
      </c>
      <c r="D157" s="43">
        <v>48550800</v>
      </c>
      <c r="E157" s="43">
        <v>28530522.75</v>
      </c>
      <c r="F157" s="64">
        <f t="shared" si="10"/>
        <v>20020277.25</v>
      </c>
      <c r="G157" s="41"/>
    </row>
    <row r="158" spans="1:7" x14ac:dyDescent="0.3">
      <c r="A158" s="47" t="s">
        <v>553</v>
      </c>
      <c r="B158" s="69" t="s">
        <v>25</v>
      </c>
      <c r="C158" s="70" t="s">
        <v>451</v>
      </c>
      <c r="D158" s="43">
        <v>258890</v>
      </c>
      <c r="E158" s="43">
        <v>258890</v>
      </c>
      <c r="F158" s="64">
        <f t="shared" si="10"/>
        <v>0</v>
      </c>
      <c r="G158" s="41"/>
    </row>
    <row r="159" spans="1:7" ht="21.6" x14ac:dyDescent="0.3">
      <c r="A159" s="47" t="s">
        <v>554</v>
      </c>
      <c r="B159" s="69" t="s">
        <v>25</v>
      </c>
      <c r="C159" s="70" t="s">
        <v>452</v>
      </c>
      <c r="D159" s="43">
        <v>258890</v>
      </c>
      <c r="E159" s="43">
        <v>258890</v>
      </c>
      <c r="F159" s="64">
        <f t="shared" si="10"/>
        <v>0</v>
      </c>
      <c r="G159" s="41"/>
    </row>
    <row r="160" spans="1:7" x14ac:dyDescent="0.3">
      <c r="A160" s="47" t="s">
        <v>555</v>
      </c>
      <c r="B160" s="69" t="s">
        <v>25</v>
      </c>
      <c r="C160" s="70" t="s">
        <v>321</v>
      </c>
      <c r="D160" s="43">
        <v>232639126.59</v>
      </c>
      <c r="E160" s="43">
        <v>145079766.38</v>
      </c>
      <c r="F160" s="64">
        <f t="shared" si="10"/>
        <v>87559360.210000008</v>
      </c>
      <c r="G160" s="41"/>
    </row>
    <row r="161" spans="1:7" x14ac:dyDescent="0.3">
      <c r="A161" s="47" t="s">
        <v>556</v>
      </c>
      <c r="B161" s="69" t="s">
        <v>25</v>
      </c>
      <c r="C161" s="70" t="s">
        <v>322</v>
      </c>
      <c r="D161" s="43">
        <v>232639126.59</v>
      </c>
      <c r="E161" s="43">
        <v>145079766.38</v>
      </c>
      <c r="F161" s="64">
        <f t="shared" si="10"/>
        <v>87559360.210000008</v>
      </c>
      <c r="G161" s="41"/>
    </row>
    <row r="162" spans="1:7" ht="21.6" x14ac:dyDescent="0.3">
      <c r="A162" s="47" t="s">
        <v>557</v>
      </c>
      <c r="B162" s="69" t="s">
        <v>25</v>
      </c>
      <c r="C162" s="70" t="s">
        <v>323</v>
      </c>
      <c r="D162" s="43">
        <v>1759121700</v>
      </c>
      <c r="E162" s="43">
        <v>1289359478.3299999</v>
      </c>
      <c r="F162" s="64">
        <f t="shared" si="10"/>
        <v>469762221.67000008</v>
      </c>
      <c r="G162" s="41"/>
    </row>
    <row r="163" spans="1:7" ht="31.8" x14ac:dyDescent="0.3">
      <c r="A163" s="47" t="s">
        <v>558</v>
      </c>
      <c r="B163" s="69" t="s">
        <v>25</v>
      </c>
      <c r="C163" s="70" t="s">
        <v>324</v>
      </c>
      <c r="D163" s="43">
        <v>96377700</v>
      </c>
      <c r="E163" s="43">
        <v>77657343.439999998</v>
      </c>
      <c r="F163" s="64">
        <f t="shared" si="10"/>
        <v>18720356.560000002</v>
      </c>
      <c r="G163" s="41"/>
    </row>
    <row r="164" spans="1:7" ht="31.8" x14ac:dyDescent="0.3">
      <c r="A164" s="47" t="s">
        <v>559</v>
      </c>
      <c r="B164" s="69" t="s">
        <v>25</v>
      </c>
      <c r="C164" s="70" t="s">
        <v>325</v>
      </c>
      <c r="D164" s="43">
        <v>96377700</v>
      </c>
      <c r="E164" s="43">
        <v>77657343.439999998</v>
      </c>
      <c r="F164" s="64">
        <f t="shared" si="10"/>
        <v>18720356.560000002</v>
      </c>
      <c r="G164" s="41"/>
    </row>
    <row r="165" spans="1:7" ht="42" x14ac:dyDescent="0.3">
      <c r="A165" s="47" t="s">
        <v>560</v>
      </c>
      <c r="B165" s="69" t="s">
        <v>25</v>
      </c>
      <c r="C165" s="70" t="s">
        <v>326</v>
      </c>
      <c r="D165" s="43">
        <v>2000</v>
      </c>
      <c r="E165" s="43">
        <v>2000</v>
      </c>
      <c r="F165" s="64">
        <f t="shared" si="10"/>
        <v>0</v>
      </c>
      <c r="G165" s="41"/>
    </row>
    <row r="166" spans="1:7" ht="42" x14ac:dyDescent="0.3">
      <c r="A166" s="47" t="s">
        <v>561</v>
      </c>
      <c r="B166" s="69" t="s">
        <v>25</v>
      </c>
      <c r="C166" s="70" t="s">
        <v>327</v>
      </c>
      <c r="D166" s="43">
        <v>2000</v>
      </c>
      <c r="E166" s="43">
        <v>2000</v>
      </c>
      <c r="F166" s="64">
        <f>D166-E166</f>
        <v>0</v>
      </c>
    </row>
    <row r="167" spans="1:7" x14ac:dyDescent="0.3">
      <c r="A167" s="47" t="s">
        <v>562</v>
      </c>
      <c r="B167" s="69" t="s">
        <v>25</v>
      </c>
      <c r="C167" s="70" t="s">
        <v>328</v>
      </c>
      <c r="D167" s="43">
        <v>1662742000</v>
      </c>
      <c r="E167" s="43">
        <v>1211700134.8900001</v>
      </c>
      <c r="F167" s="64">
        <f>D167-E167</f>
        <v>451041865.1099999</v>
      </c>
    </row>
    <row r="168" spans="1:7" x14ac:dyDescent="0.3">
      <c r="A168" s="47" t="s">
        <v>563</v>
      </c>
      <c r="B168" s="69" t="s">
        <v>25</v>
      </c>
      <c r="C168" s="70" t="s">
        <v>329</v>
      </c>
      <c r="D168" s="43">
        <v>1662742000</v>
      </c>
      <c r="E168" s="43">
        <v>1211700134.8900001</v>
      </c>
      <c r="F168" s="64">
        <f>D168-E168</f>
        <v>451041865.1099999</v>
      </c>
    </row>
    <row r="169" spans="1:7" x14ac:dyDescent="0.3">
      <c r="A169" s="47" t="s">
        <v>564</v>
      </c>
      <c r="B169" s="69" t="s">
        <v>25</v>
      </c>
      <c r="C169" s="70" t="s">
        <v>330</v>
      </c>
      <c r="D169" s="43">
        <v>100398259.06</v>
      </c>
      <c r="E169" s="43">
        <v>71012124.469999999</v>
      </c>
      <c r="F169" s="64">
        <f>D169-E169</f>
        <v>29386134.590000004</v>
      </c>
    </row>
    <row r="170" spans="1:7" ht="42" x14ac:dyDescent="0.3">
      <c r="A170" s="47" t="s">
        <v>565</v>
      </c>
      <c r="B170" s="69" t="s">
        <v>25</v>
      </c>
      <c r="C170" s="70" t="s">
        <v>331</v>
      </c>
      <c r="D170" s="43">
        <v>5342259.0599999996</v>
      </c>
      <c r="E170" s="43">
        <v>3836875.76</v>
      </c>
      <c r="F170" s="72">
        <f t="shared" ref="F170:F175" si="11">D170-E170</f>
        <v>1505383.2999999998</v>
      </c>
    </row>
    <row r="171" spans="1:7" ht="52.2" x14ac:dyDescent="0.3">
      <c r="A171" s="47" t="s">
        <v>566</v>
      </c>
      <c r="B171" s="69" t="s">
        <v>25</v>
      </c>
      <c r="C171" s="70" t="s">
        <v>332</v>
      </c>
      <c r="D171" s="43">
        <v>5342259.0599999996</v>
      </c>
      <c r="E171" s="43">
        <v>3836875.76</v>
      </c>
      <c r="F171" s="72">
        <f t="shared" si="11"/>
        <v>1505383.2999999998</v>
      </c>
    </row>
    <row r="172" spans="1:7" ht="103.2" x14ac:dyDescent="0.3">
      <c r="A172" s="47" t="s">
        <v>880</v>
      </c>
      <c r="B172" s="69" t="s">
        <v>25</v>
      </c>
      <c r="C172" s="70" t="s">
        <v>882</v>
      </c>
      <c r="D172" s="43">
        <v>312500</v>
      </c>
      <c r="E172" s="43">
        <v>78130</v>
      </c>
      <c r="F172" s="72">
        <f t="shared" si="11"/>
        <v>234370</v>
      </c>
    </row>
    <row r="173" spans="1:7" ht="113.4" x14ac:dyDescent="0.3">
      <c r="A173" s="47" t="s">
        <v>881</v>
      </c>
      <c r="B173" s="69" t="s">
        <v>25</v>
      </c>
      <c r="C173" s="70" t="s">
        <v>883</v>
      </c>
      <c r="D173" s="43">
        <v>312500</v>
      </c>
      <c r="E173" s="43">
        <v>78130</v>
      </c>
      <c r="F173" s="72">
        <f t="shared" si="11"/>
        <v>234370</v>
      </c>
    </row>
    <row r="174" spans="1:7" ht="52.2" x14ac:dyDescent="0.3">
      <c r="A174" s="47" t="s">
        <v>684</v>
      </c>
      <c r="B174" s="69" t="s">
        <v>25</v>
      </c>
      <c r="C174" s="70" t="s">
        <v>686</v>
      </c>
      <c r="D174" s="43">
        <v>2840400</v>
      </c>
      <c r="E174" s="43">
        <v>2351913.2999999998</v>
      </c>
      <c r="F174" s="72">
        <f t="shared" si="11"/>
        <v>488486.70000000019</v>
      </c>
    </row>
    <row r="175" spans="1:7" ht="52.2" x14ac:dyDescent="0.3">
      <c r="A175" s="47" t="s">
        <v>685</v>
      </c>
      <c r="B175" s="69" t="s">
        <v>25</v>
      </c>
      <c r="C175" s="70" t="s">
        <v>687</v>
      </c>
      <c r="D175" s="43">
        <v>2840400</v>
      </c>
      <c r="E175" s="43">
        <v>2351913.2999999998</v>
      </c>
      <c r="F175" s="72">
        <f t="shared" si="11"/>
        <v>488486.70000000019</v>
      </c>
    </row>
    <row r="176" spans="1:7" ht="82.8" x14ac:dyDescent="0.3">
      <c r="A176" s="47" t="s">
        <v>693</v>
      </c>
      <c r="B176" s="69" t="s">
        <v>25</v>
      </c>
      <c r="C176" s="70" t="s">
        <v>400</v>
      </c>
      <c r="D176" s="43">
        <v>85346100</v>
      </c>
      <c r="E176" s="43">
        <v>60295258</v>
      </c>
      <c r="F176" s="74">
        <f t="shared" ref="F176:F186" si="12">D176-E176</f>
        <v>25050842</v>
      </c>
    </row>
    <row r="177" spans="1:6" ht="93" x14ac:dyDescent="0.3">
      <c r="A177" s="47" t="s">
        <v>694</v>
      </c>
      <c r="B177" s="69" t="s">
        <v>25</v>
      </c>
      <c r="C177" s="70" t="s">
        <v>401</v>
      </c>
      <c r="D177" s="43">
        <v>85346100</v>
      </c>
      <c r="E177" s="43">
        <v>60295258</v>
      </c>
      <c r="F177" s="74">
        <f t="shared" si="12"/>
        <v>25050842</v>
      </c>
    </row>
    <row r="178" spans="1:6" ht="21.6" x14ac:dyDescent="0.3">
      <c r="A178" s="47" t="s">
        <v>807</v>
      </c>
      <c r="B178" s="69" t="s">
        <v>25</v>
      </c>
      <c r="C178" s="70" t="s">
        <v>813</v>
      </c>
      <c r="D178" s="43">
        <v>6557000</v>
      </c>
      <c r="E178" s="43">
        <v>4449947.41</v>
      </c>
      <c r="F178" s="74">
        <f t="shared" si="12"/>
        <v>2107052.59</v>
      </c>
    </row>
    <row r="179" spans="1:6" ht="21.6" x14ac:dyDescent="0.3">
      <c r="A179" s="47" t="s">
        <v>808</v>
      </c>
      <c r="B179" s="69" t="s">
        <v>25</v>
      </c>
      <c r="C179" s="70" t="s">
        <v>814</v>
      </c>
      <c r="D179" s="43">
        <v>6557000</v>
      </c>
      <c r="E179" s="43">
        <v>4449947.41</v>
      </c>
      <c r="F179" s="74">
        <f t="shared" si="12"/>
        <v>2107052.59</v>
      </c>
    </row>
    <row r="180" spans="1:6" ht="21.6" x14ac:dyDescent="0.3">
      <c r="A180" s="47" t="s">
        <v>567</v>
      </c>
      <c r="B180" s="69" t="s">
        <v>25</v>
      </c>
      <c r="C180" s="70" t="s">
        <v>406</v>
      </c>
      <c r="D180" s="43">
        <v>6959012</v>
      </c>
      <c r="E180" s="43">
        <v>5215302</v>
      </c>
      <c r="F180" s="74">
        <f t="shared" si="12"/>
        <v>1743710</v>
      </c>
    </row>
    <row r="181" spans="1:6" ht="21.6" x14ac:dyDescent="0.3">
      <c r="A181" s="47" t="s">
        <v>568</v>
      </c>
      <c r="B181" s="69" t="s">
        <v>25</v>
      </c>
      <c r="C181" s="70" t="s">
        <v>407</v>
      </c>
      <c r="D181" s="43">
        <v>6959012</v>
      </c>
      <c r="E181" s="43">
        <v>5215302</v>
      </c>
      <c r="F181" s="74">
        <f t="shared" si="12"/>
        <v>1743710</v>
      </c>
    </row>
    <row r="182" spans="1:6" ht="31.8" x14ac:dyDescent="0.3">
      <c r="A182" s="47" t="s">
        <v>762</v>
      </c>
      <c r="B182" s="69" t="s">
        <v>25</v>
      </c>
      <c r="C182" s="70" t="s">
        <v>767</v>
      </c>
      <c r="D182" s="43">
        <v>4300000</v>
      </c>
      <c r="E182" s="43">
        <v>3242000</v>
      </c>
      <c r="F182" s="74">
        <f t="shared" si="12"/>
        <v>1058000</v>
      </c>
    </row>
    <row r="183" spans="1:6" ht="31.8" x14ac:dyDescent="0.3">
      <c r="A183" s="47" t="s">
        <v>569</v>
      </c>
      <c r="B183" s="69" t="s">
        <v>25</v>
      </c>
      <c r="C183" s="70" t="s">
        <v>408</v>
      </c>
      <c r="D183" s="43">
        <v>2659012</v>
      </c>
      <c r="E183" s="43">
        <v>1973302</v>
      </c>
      <c r="F183" s="74">
        <f t="shared" si="12"/>
        <v>685710</v>
      </c>
    </row>
    <row r="184" spans="1:6" x14ac:dyDescent="0.3">
      <c r="A184" s="47" t="s">
        <v>570</v>
      </c>
      <c r="B184" s="69" t="s">
        <v>25</v>
      </c>
      <c r="C184" s="70" t="s">
        <v>93</v>
      </c>
      <c r="D184" s="43">
        <v>1601340</v>
      </c>
      <c r="E184" s="43">
        <v>1047610</v>
      </c>
      <c r="F184" s="74">
        <f t="shared" si="12"/>
        <v>553730</v>
      </c>
    </row>
    <row r="185" spans="1:6" ht="21.6" x14ac:dyDescent="0.3">
      <c r="A185" s="47" t="s">
        <v>571</v>
      </c>
      <c r="B185" s="69" t="s">
        <v>25</v>
      </c>
      <c r="C185" s="70" t="s">
        <v>333</v>
      </c>
      <c r="D185" s="43">
        <v>1601340</v>
      </c>
      <c r="E185" s="43">
        <v>1047610</v>
      </c>
      <c r="F185" s="74">
        <f t="shared" si="12"/>
        <v>553730</v>
      </c>
    </row>
    <row r="186" spans="1:6" ht="31.8" x14ac:dyDescent="0.3">
      <c r="A186" s="47" t="s">
        <v>572</v>
      </c>
      <c r="B186" s="69" t="s">
        <v>25</v>
      </c>
      <c r="C186" s="70" t="s">
        <v>334</v>
      </c>
      <c r="D186" s="43">
        <v>1601340</v>
      </c>
      <c r="E186" s="43">
        <v>1047610</v>
      </c>
      <c r="F186" s="74">
        <f t="shared" si="12"/>
        <v>553730</v>
      </c>
    </row>
    <row r="187" spans="1:6" ht="72.599999999999994" x14ac:dyDescent="0.3">
      <c r="A187" s="47" t="s">
        <v>903</v>
      </c>
      <c r="B187" s="69" t="s">
        <v>25</v>
      </c>
      <c r="C187" s="70" t="s">
        <v>906</v>
      </c>
      <c r="D187" s="43" t="s">
        <v>27</v>
      </c>
      <c r="E187" s="43">
        <v>-22716.799999999999</v>
      </c>
      <c r="F187" s="73" t="s">
        <v>27</v>
      </c>
    </row>
    <row r="188" spans="1:6" ht="72.599999999999994" x14ac:dyDescent="0.3">
      <c r="A188" s="47" t="s">
        <v>904</v>
      </c>
      <c r="B188" s="69" t="s">
        <v>25</v>
      </c>
      <c r="C188" s="70" t="s">
        <v>907</v>
      </c>
      <c r="D188" s="43" t="s">
        <v>27</v>
      </c>
      <c r="E188" s="43">
        <v>-22716.799999999999</v>
      </c>
      <c r="F188" s="73" t="s">
        <v>27</v>
      </c>
    </row>
    <row r="189" spans="1:6" ht="52.2" x14ac:dyDescent="0.3">
      <c r="A189" s="47" t="s">
        <v>847</v>
      </c>
      <c r="B189" s="69" t="s">
        <v>25</v>
      </c>
      <c r="C189" s="70" t="s">
        <v>855</v>
      </c>
      <c r="D189" s="43">
        <v>219.24</v>
      </c>
      <c r="E189" s="43">
        <v>219.24</v>
      </c>
      <c r="F189" s="73" t="s">
        <v>27</v>
      </c>
    </row>
    <row r="190" spans="1:6" ht="62.4" x14ac:dyDescent="0.3">
      <c r="A190" s="47" t="s">
        <v>848</v>
      </c>
      <c r="B190" s="69" t="s">
        <v>25</v>
      </c>
      <c r="C190" s="70" t="s">
        <v>856</v>
      </c>
      <c r="D190" s="43">
        <v>219.24</v>
      </c>
      <c r="E190" s="43">
        <v>219.24</v>
      </c>
      <c r="F190" s="73" t="s">
        <v>27</v>
      </c>
    </row>
    <row r="191" spans="1:6" ht="62.4" x14ac:dyDescent="0.3">
      <c r="A191" s="47" t="s">
        <v>849</v>
      </c>
      <c r="B191" s="69" t="s">
        <v>25</v>
      </c>
      <c r="C191" s="70" t="s">
        <v>857</v>
      </c>
      <c r="D191" s="43">
        <v>219.24</v>
      </c>
      <c r="E191" s="43">
        <v>219.24</v>
      </c>
      <c r="F191" s="73" t="s">
        <v>27</v>
      </c>
    </row>
    <row r="192" spans="1:6" ht="21.6" x14ac:dyDescent="0.3">
      <c r="A192" s="47" t="s">
        <v>850</v>
      </c>
      <c r="B192" s="69" t="s">
        <v>25</v>
      </c>
      <c r="C192" s="70" t="s">
        <v>858</v>
      </c>
      <c r="D192" s="43">
        <v>219.24</v>
      </c>
      <c r="E192" s="43">
        <v>219.24</v>
      </c>
      <c r="F192" s="73" t="s">
        <v>27</v>
      </c>
    </row>
    <row r="193" spans="1:6" ht="31.8" x14ac:dyDescent="0.3">
      <c r="A193" s="47" t="s">
        <v>851</v>
      </c>
      <c r="B193" s="69" t="s">
        <v>25</v>
      </c>
      <c r="C193" s="70" t="s">
        <v>859</v>
      </c>
      <c r="D193" s="43">
        <v>219.24</v>
      </c>
      <c r="E193" s="43">
        <v>219.24</v>
      </c>
      <c r="F193" s="73" t="s">
        <v>27</v>
      </c>
    </row>
    <row r="194" spans="1:6" ht="31.8" x14ac:dyDescent="0.3">
      <c r="A194" s="47" t="s">
        <v>573</v>
      </c>
      <c r="B194" s="69" t="s">
        <v>25</v>
      </c>
      <c r="C194" s="70" t="s">
        <v>94</v>
      </c>
      <c r="D194" s="43">
        <v>-112727.88</v>
      </c>
      <c r="E194" s="43">
        <v>-8127588.3399999999</v>
      </c>
      <c r="F194" s="73" t="s">
        <v>27</v>
      </c>
    </row>
    <row r="195" spans="1:6" ht="42" x14ac:dyDescent="0.3">
      <c r="A195" s="47" t="s">
        <v>574</v>
      </c>
      <c r="B195" s="69" t="s">
        <v>25</v>
      </c>
      <c r="C195" s="70" t="s">
        <v>335</v>
      </c>
      <c r="D195" s="43">
        <v>-112727.88</v>
      </c>
      <c r="E195" s="43">
        <v>-8127588.3399999999</v>
      </c>
      <c r="F195" s="73" t="s">
        <v>27</v>
      </c>
    </row>
    <row r="196" spans="1:6" ht="21.6" x14ac:dyDescent="0.3">
      <c r="A196" s="47" t="s">
        <v>905</v>
      </c>
      <c r="B196" s="69" t="s">
        <v>25</v>
      </c>
      <c r="C196" s="70" t="s">
        <v>908</v>
      </c>
      <c r="D196" s="43" t="s">
        <v>27</v>
      </c>
      <c r="E196" s="43">
        <v>-222451.13</v>
      </c>
      <c r="F196" s="73" t="s">
        <v>27</v>
      </c>
    </row>
    <row r="197" spans="1:6" ht="42" x14ac:dyDescent="0.3">
      <c r="A197" s="47" t="s">
        <v>575</v>
      </c>
      <c r="B197" s="69" t="s">
        <v>25</v>
      </c>
      <c r="C197" s="70" t="s">
        <v>336</v>
      </c>
      <c r="D197" s="43">
        <v>-112727.88</v>
      </c>
      <c r="E197" s="43">
        <v>-7905137.21</v>
      </c>
      <c r="F197" s="73" t="s">
        <v>27</v>
      </c>
    </row>
  </sheetData>
  <customSheetViews>
    <customSheetView guid="{99FEDC55-639B-429C-9422-27A70BED512D}" showPageBreaks="1" fitToPage="1" hiddenRows="1" topLeftCell="A137">
      <selection activeCell="E152" sqref="E152"/>
      <pageMargins left="0.78749999999999998" right="0.39374999999999999" top="0.59027779999999996" bottom="0.39374999999999999" header="0" footer="0"/>
      <pageSetup paperSize="9" fitToWidth="2" fitToHeight="0" orientation="landscape" r:id="rId1"/>
      <headerFooter>
        <oddFooter>&amp;R&amp;D СТР. &amp;P</oddFooter>
        <evenFooter>&amp;R&amp;D СТР. &amp;P</evenFooter>
      </headerFooter>
    </customSheetView>
    <customSheetView guid="{030EAB08-DD2D-438B-892F-DD81D336F9C4}" fitToPage="1" hiddenRows="1">
      <selection activeCell="H92" sqref="H92"/>
      <pageMargins left="0.78749999999999998" right="0.39374999999999999" top="0.59027779999999996" bottom="0.39374999999999999" header="0" footer="0"/>
      <pageSetup paperSize="9" fitToWidth="2" fitToHeight="0" orientation="landscape" r:id="rId2"/>
      <headerFooter>
        <oddFooter>&amp;R&amp;D СТР. &amp;P</oddFooter>
        <evenFooter>&amp;R&amp;D СТР. &amp;P</evenFooter>
      </headerFooter>
    </customSheetView>
    <customSheetView guid="{29B26588-D14F-44BC-B5AA-37CFE4DD760B}" fitToPage="1" hiddenRows="1">
      <selection activeCell="E16" sqref="E16"/>
      <pageMargins left="0.78749999999999998" right="0.39374999999999999" top="0.59027779999999996" bottom="0.39374999999999999" header="0" footer="0"/>
      <pageSetup paperSize="9" fitToWidth="2" fitToHeight="0" orientation="landscape" r:id="rId3"/>
      <headerFooter>
        <oddFooter>&amp;R&amp;D СТР. &amp;P</oddFooter>
        <evenFooter>&amp;R&amp;D СТР. &amp;P</evenFooter>
      </headerFooter>
    </customSheetView>
    <customSheetView guid="{2F49ACB3-847C-412A-A39B-AEBBA0B0D67E}" showPageBreaks="1" fitToPage="1" hiddenRows="1">
      <selection activeCell="A19" sqref="A19"/>
      <pageMargins left="0.78749999999999998" right="0.39374999999999999" top="0.59027779999999996" bottom="0.39374999999999999" header="0" footer="0"/>
      <pageSetup paperSize="9" fitToWidth="2" fitToHeight="0" orientation="landscape" r:id="rId4"/>
      <headerFooter>
        <oddFooter>&amp;R&amp;D СТР. &amp;P</oddFooter>
        <evenFooter>&amp;R&amp;D СТР. &amp;P</evenFooter>
      </headerFooter>
    </customSheetView>
  </customSheetViews>
  <mergeCells count="10">
    <mergeCell ref="E11:F11"/>
    <mergeCell ref="D13:D14"/>
    <mergeCell ref="E13:E14"/>
    <mergeCell ref="F13:F14"/>
    <mergeCell ref="A1:E2"/>
    <mergeCell ref="A13:A14"/>
    <mergeCell ref="B13:B14"/>
    <mergeCell ref="C13:C14"/>
    <mergeCell ref="B6:C6"/>
    <mergeCell ref="B7:C7"/>
  </mergeCells>
  <pageMargins left="0.78740157480314965" right="0.39370078740157483" top="0.59055118110236227" bottom="0.39370078740157483" header="0" footer="0"/>
  <pageSetup paperSize="9" scale="55" fitToWidth="2" fitToHeight="0" orientation="portrait" r:id="rId5"/>
  <headerFooter>
    <oddFooter>&amp;R&amp;D СТР. &amp;P</oddFooter>
    <evenFooter>&amp;R&amp;D СТР. &amp;P</evenFooter>
  </headerFooter>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9564D1F6-083F-4700-A063-7553BE987506}">
  <dimension ref="A1:G377"/>
  <sheetViews>
    <sheetView tabSelected="1" topLeftCell="A364" workbookViewId="0">
      <selection activeCell="A386" sqref="A386"/>
    </sheetView>
  </sheetViews>
  <sheetFormatPr defaultColWidth="9.109375" defaultRowHeight="14.4" x14ac:dyDescent="0.3"/>
  <cols>
    <col min="1" max="1" width="53.88671875" style="1" customWidth="1"/>
    <col min="2" max="2" width="5" style="1" customWidth="1"/>
    <col min="3" max="3" width="31.44140625" style="1" customWidth="1"/>
    <col min="4" max="6" width="18.6640625" style="1" customWidth="1"/>
    <col min="7" max="16384" width="9.109375" style="1"/>
  </cols>
  <sheetData>
    <row r="1" spans="1:7" ht="17.25" customHeight="1" x14ac:dyDescent="0.3">
      <c r="A1" s="101"/>
      <c r="B1" s="101"/>
      <c r="C1" s="101"/>
      <c r="D1" s="102"/>
      <c r="E1" s="3"/>
      <c r="F1" s="71" t="s">
        <v>823</v>
      </c>
      <c r="G1" s="75"/>
    </row>
    <row r="2" spans="1:7" ht="111.75" customHeight="1" x14ac:dyDescent="0.3">
      <c r="A2" s="77"/>
      <c r="B2" s="77"/>
      <c r="C2" s="65" t="s">
        <v>884</v>
      </c>
      <c r="D2" s="65" t="s">
        <v>17</v>
      </c>
      <c r="E2" s="76" t="s">
        <v>18</v>
      </c>
      <c r="F2" s="76" t="s">
        <v>303</v>
      </c>
      <c r="G2" s="11"/>
    </row>
    <row r="3" spans="1:7" ht="11.4" customHeight="1" x14ac:dyDescent="0.3">
      <c r="A3" s="77" t="s">
        <v>19</v>
      </c>
      <c r="B3" s="77" t="s">
        <v>20</v>
      </c>
      <c r="C3" s="77" t="s">
        <v>21</v>
      </c>
      <c r="D3" s="98" t="s">
        <v>22</v>
      </c>
      <c r="E3" s="98" t="s">
        <v>23</v>
      </c>
      <c r="F3" s="98" t="s">
        <v>24</v>
      </c>
      <c r="G3" s="11"/>
    </row>
    <row r="4" spans="1:7" ht="30" customHeight="1" x14ac:dyDescent="0.3">
      <c r="A4" s="105" t="s">
        <v>660</v>
      </c>
      <c r="B4" s="58" t="s">
        <v>95</v>
      </c>
      <c r="C4" s="99" t="s">
        <v>26</v>
      </c>
      <c r="D4" s="106">
        <v>3508063256.2399998</v>
      </c>
      <c r="E4" s="106">
        <v>2367438849.4400001</v>
      </c>
      <c r="F4" s="107">
        <f>D4-E4</f>
        <v>1140624406.7999997</v>
      </c>
      <c r="G4" s="11"/>
    </row>
    <row r="5" spans="1:7" ht="14.25" customHeight="1" x14ac:dyDescent="0.3">
      <c r="A5" s="68" t="s">
        <v>28</v>
      </c>
      <c r="B5" s="108"/>
      <c r="C5" s="109"/>
      <c r="D5" s="109"/>
      <c r="E5" s="109"/>
      <c r="F5" s="107">
        <f t="shared" ref="F5:F68" si="0">D5-E5</f>
        <v>0</v>
      </c>
      <c r="G5" s="11"/>
    </row>
    <row r="6" spans="1:7" x14ac:dyDescent="0.3">
      <c r="A6" s="47" t="s">
        <v>659</v>
      </c>
      <c r="B6" s="69" t="s">
        <v>95</v>
      </c>
      <c r="C6" s="109" t="s">
        <v>96</v>
      </c>
      <c r="D6" s="43">
        <v>259346449.90000001</v>
      </c>
      <c r="E6" s="43">
        <v>199105270.13999999</v>
      </c>
      <c r="F6" s="107">
        <f t="shared" si="0"/>
        <v>60241179.76000002</v>
      </c>
      <c r="G6" s="11"/>
    </row>
    <row r="7" spans="1:7" ht="21.6" x14ac:dyDescent="0.3">
      <c r="A7" s="47" t="s">
        <v>658</v>
      </c>
      <c r="B7" s="69" t="s">
        <v>95</v>
      </c>
      <c r="C7" s="109" t="s">
        <v>97</v>
      </c>
      <c r="D7" s="43">
        <v>5037800</v>
      </c>
      <c r="E7" s="43">
        <v>4387815.22</v>
      </c>
      <c r="F7" s="107">
        <f t="shared" si="0"/>
        <v>649984.78000000026</v>
      </c>
      <c r="G7" s="11"/>
    </row>
    <row r="8" spans="1:7" ht="42" x14ac:dyDescent="0.3">
      <c r="A8" s="47" t="s">
        <v>594</v>
      </c>
      <c r="B8" s="69" t="s">
        <v>95</v>
      </c>
      <c r="C8" s="109" t="s">
        <v>98</v>
      </c>
      <c r="D8" s="43">
        <v>5037800</v>
      </c>
      <c r="E8" s="43">
        <v>4387815.22</v>
      </c>
      <c r="F8" s="107">
        <f t="shared" si="0"/>
        <v>649984.78000000026</v>
      </c>
      <c r="G8" s="11"/>
    </row>
    <row r="9" spans="1:7" ht="21.6" x14ac:dyDescent="0.3">
      <c r="A9" s="47" t="s">
        <v>593</v>
      </c>
      <c r="B9" s="69" t="s">
        <v>95</v>
      </c>
      <c r="C9" s="109" t="s">
        <v>99</v>
      </c>
      <c r="D9" s="43">
        <v>5037800</v>
      </c>
      <c r="E9" s="43">
        <v>4387815.22</v>
      </c>
      <c r="F9" s="107">
        <f t="shared" si="0"/>
        <v>649984.78000000026</v>
      </c>
      <c r="G9" s="11"/>
    </row>
    <row r="10" spans="1:7" x14ac:dyDescent="0.3">
      <c r="A10" s="47" t="s">
        <v>592</v>
      </c>
      <c r="B10" s="69" t="s">
        <v>95</v>
      </c>
      <c r="C10" s="109" t="s">
        <v>100</v>
      </c>
      <c r="D10" s="43">
        <v>3953296.66</v>
      </c>
      <c r="E10" s="43">
        <v>3387815.22</v>
      </c>
      <c r="F10" s="107">
        <f t="shared" si="0"/>
        <v>565481.43999999994</v>
      </c>
      <c r="G10" s="11"/>
    </row>
    <row r="11" spans="1:7" ht="21.6" x14ac:dyDescent="0.3">
      <c r="A11" s="47" t="s">
        <v>707</v>
      </c>
      <c r="B11" s="69" t="s">
        <v>95</v>
      </c>
      <c r="C11" s="109" t="s">
        <v>725</v>
      </c>
      <c r="D11" s="43">
        <v>217556.6</v>
      </c>
      <c r="E11" s="43">
        <v>180018.6</v>
      </c>
      <c r="F11" s="107">
        <f t="shared" si="0"/>
        <v>37538</v>
      </c>
      <c r="G11" s="11"/>
    </row>
    <row r="12" spans="1:7" ht="31.8" x14ac:dyDescent="0.3">
      <c r="A12" s="47" t="s">
        <v>591</v>
      </c>
      <c r="B12" s="69" t="s">
        <v>95</v>
      </c>
      <c r="C12" s="109" t="s">
        <v>101</v>
      </c>
      <c r="D12" s="43">
        <v>866946.74</v>
      </c>
      <c r="E12" s="43">
        <v>819981.4</v>
      </c>
      <c r="F12" s="107">
        <f t="shared" si="0"/>
        <v>46965.339999999967</v>
      </c>
      <c r="G12" s="11"/>
    </row>
    <row r="13" spans="1:7" ht="31.8" x14ac:dyDescent="0.3">
      <c r="A13" s="47" t="s">
        <v>768</v>
      </c>
      <c r="B13" s="69" t="s">
        <v>95</v>
      </c>
      <c r="C13" s="109" t="s">
        <v>769</v>
      </c>
      <c r="D13" s="43">
        <v>63500</v>
      </c>
      <c r="E13" s="43">
        <v>0</v>
      </c>
      <c r="F13" s="107">
        <f t="shared" si="0"/>
        <v>63500</v>
      </c>
      <c r="G13" s="11"/>
    </row>
    <row r="14" spans="1:7" ht="21.6" x14ac:dyDescent="0.3">
      <c r="A14" s="47" t="s">
        <v>590</v>
      </c>
      <c r="B14" s="69" t="s">
        <v>95</v>
      </c>
      <c r="C14" s="109" t="s">
        <v>770</v>
      </c>
      <c r="D14" s="43">
        <v>63500</v>
      </c>
      <c r="E14" s="43">
        <v>0</v>
      </c>
      <c r="F14" s="107">
        <f t="shared" si="0"/>
        <v>63500</v>
      </c>
      <c r="G14" s="11"/>
    </row>
    <row r="15" spans="1:7" ht="21.6" x14ac:dyDescent="0.3">
      <c r="A15" s="47" t="s">
        <v>589</v>
      </c>
      <c r="B15" s="69" t="s">
        <v>95</v>
      </c>
      <c r="C15" s="109" t="s">
        <v>771</v>
      </c>
      <c r="D15" s="43">
        <v>63500</v>
      </c>
      <c r="E15" s="43">
        <v>0</v>
      </c>
      <c r="F15" s="107">
        <f t="shared" si="0"/>
        <v>63500</v>
      </c>
      <c r="G15" s="11"/>
    </row>
    <row r="16" spans="1:7" x14ac:dyDescent="0.3">
      <c r="A16" s="47" t="s">
        <v>588</v>
      </c>
      <c r="B16" s="69" t="s">
        <v>95</v>
      </c>
      <c r="C16" s="109" t="s">
        <v>772</v>
      </c>
      <c r="D16" s="43">
        <v>63500</v>
      </c>
      <c r="E16" s="43">
        <v>0</v>
      </c>
      <c r="F16" s="107">
        <f t="shared" si="0"/>
        <v>63500</v>
      </c>
      <c r="G16" s="11"/>
    </row>
    <row r="17" spans="1:7" ht="31.8" x14ac:dyDescent="0.3">
      <c r="A17" s="47" t="s">
        <v>773</v>
      </c>
      <c r="B17" s="69" t="s">
        <v>95</v>
      </c>
      <c r="C17" s="109" t="s">
        <v>102</v>
      </c>
      <c r="D17" s="43">
        <v>105587900</v>
      </c>
      <c r="E17" s="43">
        <v>84005086.540000007</v>
      </c>
      <c r="F17" s="107">
        <f t="shared" si="0"/>
        <v>21582813.459999993</v>
      </c>
      <c r="G17" s="11"/>
    </row>
    <row r="18" spans="1:7" ht="42" x14ac:dyDescent="0.3">
      <c r="A18" s="47" t="s">
        <v>594</v>
      </c>
      <c r="B18" s="69" t="s">
        <v>95</v>
      </c>
      <c r="C18" s="109" t="s">
        <v>103</v>
      </c>
      <c r="D18" s="43">
        <v>95259799.459999993</v>
      </c>
      <c r="E18" s="43">
        <v>76022421.189999998</v>
      </c>
      <c r="F18" s="107">
        <f t="shared" si="0"/>
        <v>19237378.269999996</v>
      </c>
      <c r="G18" s="11"/>
    </row>
    <row r="19" spans="1:7" ht="21.6" x14ac:dyDescent="0.3">
      <c r="A19" s="47" t="s">
        <v>593</v>
      </c>
      <c r="B19" s="69" t="s">
        <v>95</v>
      </c>
      <c r="C19" s="109" t="s">
        <v>104</v>
      </c>
      <c r="D19" s="43">
        <v>95259799.459999993</v>
      </c>
      <c r="E19" s="43">
        <v>76022421.189999998</v>
      </c>
      <c r="F19" s="107">
        <f t="shared" si="0"/>
        <v>19237378.269999996</v>
      </c>
      <c r="G19" s="11"/>
    </row>
    <row r="20" spans="1:7" x14ac:dyDescent="0.3">
      <c r="A20" s="47" t="s">
        <v>592</v>
      </c>
      <c r="B20" s="69" t="s">
        <v>95</v>
      </c>
      <c r="C20" s="109" t="s">
        <v>105</v>
      </c>
      <c r="D20" s="43">
        <v>72867650</v>
      </c>
      <c r="E20" s="43">
        <v>59198856.689999998</v>
      </c>
      <c r="F20" s="107">
        <f t="shared" si="0"/>
        <v>13668793.310000002</v>
      </c>
      <c r="G20" s="11"/>
    </row>
    <row r="21" spans="1:7" ht="21.6" x14ac:dyDescent="0.3">
      <c r="A21" s="47" t="s">
        <v>707</v>
      </c>
      <c r="B21" s="69" t="s">
        <v>95</v>
      </c>
      <c r="C21" s="109" t="s">
        <v>708</v>
      </c>
      <c r="D21" s="43">
        <v>196424.4</v>
      </c>
      <c r="E21" s="43">
        <v>196424.4</v>
      </c>
      <c r="F21" s="107">
        <f t="shared" si="0"/>
        <v>0</v>
      </c>
      <c r="G21" s="11"/>
    </row>
    <row r="22" spans="1:7" ht="31.8" x14ac:dyDescent="0.3">
      <c r="A22" s="47" t="s">
        <v>591</v>
      </c>
      <c r="B22" s="69" t="s">
        <v>95</v>
      </c>
      <c r="C22" s="109" t="s">
        <v>106</v>
      </c>
      <c r="D22" s="43">
        <v>22195725.059999999</v>
      </c>
      <c r="E22" s="43">
        <v>16627140.1</v>
      </c>
      <c r="F22" s="107">
        <f t="shared" si="0"/>
        <v>5568584.959999999</v>
      </c>
      <c r="G22" s="11"/>
    </row>
    <row r="23" spans="1:7" ht="21.6" x14ac:dyDescent="0.3">
      <c r="A23" s="47" t="s">
        <v>590</v>
      </c>
      <c r="B23" s="69" t="s">
        <v>95</v>
      </c>
      <c r="C23" s="109" t="s">
        <v>107</v>
      </c>
      <c r="D23" s="43">
        <v>9848797.5999999996</v>
      </c>
      <c r="E23" s="43">
        <v>7545929.5199999996</v>
      </c>
      <c r="F23" s="107">
        <f t="shared" si="0"/>
        <v>2302868.08</v>
      </c>
      <c r="G23" s="11"/>
    </row>
    <row r="24" spans="1:7" ht="21.6" x14ac:dyDescent="0.3">
      <c r="A24" s="47" t="s">
        <v>589</v>
      </c>
      <c r="B24" s="69" t="s">
        <v>95</v>
      </c>
      <c r="C24" s="109" t="s">
        <v>108</v>
      </c>
      <c r="D24" s="43">
        <v>9848797.5999999996</v>
      </c>
      <c r="E24" s="43">
        <v>7545929.5199999996</v>
      </c>
      <c r="F24" s="107">
        <f t="shared" si="0"/>
        <v>2302868.08</v>
      </c>
      <c r="G24" s="11"/>
    </row>
    <row r="25" spans="1:7" x14ac:dyDescent="0.3">
      <c r="A25" s="47" t="s">
        <v>588</v>
      </c>
      <c r="B25" s="69" t="s">
        <v>95</v>
      </c>
      <c r="C25" s="109" t="s">
        <v>109</v>
      </c>
      <c r="D25" s="43">
        <v>8780035.4199999999</v>
      </c>
      <c r="E25" s="43">
        <v>6709338.4800000004</v>
      </c>
      <c r="F25" s="107">
        <f t="shared" si="0"/>
        <v>2070696.9399999995</v>
      </c>
      <c r="G25" s="11"/>
    </row>
    <row r="26" spans="1:7" x14ac:dyDescent="0.3">
      <c r="A26" s="47" t="s">
        <v>618</v>
      </c>
      <c r="B26" s="69" t="s">
        <v>95</v>
      </c>
      <c r="C26" s="109" t="s">
        <v>445</v>
      </c>
      <c r="D26" s="43">
        <v>1068762.18</v>
      </c>
      <c r="E26" s="43">
        <v>836591.04</v>
      </c>
      <c r="F26" s="107">
        <f t="shared" si="0"/>
        <v>232171.1399999999</v>
      </c>
      <c r="G26" s="11"/>
    </row>
    <row r="27" spans="1:7" x14ac:dyDescent="0.3">
      <c r="A27" s="47" t="s">
        <v>603</v>
      </c>
      <c r="B27" s="69" t="s">
        <v>95</v>
      </c>
      <c r="C27" s="109" t="s">
        <v>110</v>
      </c>
      <c r="D27" s="43">
        <v>479302.94</v>
      </c>
      <c r="E27" s="43">
        <v>436735.83</v>
      </c>
      <c r="F27" s="107">
        <f t="shared" si="0"/>
        <v>42567.109999999986</v>
      </c>
      <c r="G27" s="11"/>
    </row>
    <row r="28" spans="1:7" x14ac:dyDescent="0.3">
      <c r="A28" s="47" t="s">
        <v>714</v>
      </c>
      <c r="B28" s="69" t="s">
        <v>95</v>
      </c>
      <c r="C28" s="109" t="s">
        <v>830</v>
      </c>
      <c r="D28" s="43">
        <v>125705.94</v>
      </c>
      <c r="E28" s="43">
        <v>84505.94</v>
      </c>
      <c r="F28" s="107">
        <f t="shared" si="0"/>
        <v>41200</v>
      </c>
      <c r="G28" s="11"/>
    </row>
    <row r="29" spans="1:7" ht="21.6" x14ac:dyDescent="0.3">
      <c r="A29" s="47" t="s">
        <v>715</v>
      </c>
      <c r="B29" s="69" t="s">
        <v>95</v>
      </c>
      <c r="C29" s="109" t="s">
        <v>831</v>
      </c>
      <c r="D29" s="43">
        <v>125705.94</v>
      </c>
      <c r="E29" s="43">
        <v>84505.94</v>
      </c>
      <c r="F29" s="107">
        <f t="shared" si="0"/>
        <v>41200</v>
      </c>
      <c r="G29" s="11"/>
    </row>
    <row r="30" spans="1:7" x14ac:dyDescent="0.3">
      <c r="A30" s="47" t="s">
        <v>617</v>
      </c>
      <c r="B30" s="69" t="s">
        <v>95</v>
      </c>
      <c r="C30" s="109" t="s">
        <v>111</v>
      </c>
      <c r="D30" s="43">
        <v>353597</v>
      </c>
      <c r="E30" s="43">
        <v>352229.89</v>
      </c>
      <c r="F30" s="107">
        <f t="shared" si="0"/>
        <v>1367.109999999986</v>
      </c>
      <c r="G30" s="11"/>
    </row>
    <row r="31" spans="1:7" x14ac:dyDescent="0.3">
      <c r="A31" s="47" t="s">
        <v>627</v>
      </c>
      <c r="B31" s="69" t="s">
        <v>95</v>
      </c>
      <c r="C31" s="109" t="s">
        <v>112</v>
      </c>
      <c r="D31" s="43">
        <v>9914.11</v>
      </c>
      <c r="E31" s="43">
        <v>8547</v>
      </c>
      <c r="F31" s="107">
        <f t="shared" si="0"/>
        <v>1367.1100000000006</v>
      </c>
      <c r="G31" s="11"/>
    </row>
    <row r="32" spans="1:7" x14ac:dyDescent="0.3">
      <c r="A32" s="47" t="s">
        <v>652</v>
      </c>
      <c r="B32" s="69" t="s">
        <v>95</v>
      </c>
      <c r="C32" s="109" t="s">
        <v>113</v>
      </c>
      <c r="D32" s="43">
        <v>343682.89</v>
      </c>
      <c r="E32" s="43">
        <v>343682.89</v>
      </c>
      <c r="F32" s="107">
        <f t="shared" si="0"/>
        <v>0</v>
      </c>
      <c r="G32" s="11"/>
    </row>
    <row r="33" spans="1:7" x14ac:dyDescent="0.3">
      <c r="A33" s="47" t="s">
        <v>657</v>
      </c>
      <c r="B33" s="69" t="s">
        <v>95</v>
      </c>
      <c r="C33" s="109" t="s">
        <v>114</v>
      </c>
      <c r="D33" s="43">
        <v>2000</v>
      </c>
      <c r="E33" s="43">
        <v>2000</v>
      </c>
      <c r="F33" s="107">
        <f t="shared" si="0"/>
        <v>0</v>
      </c>
      <c r="G33" s="11"/>
    </row>
    <row r="34" spans="1:7" ht="21.6" x14ac:dyDescent="0.3">
      <c r="A34" s="47" t="s">
        <v>590</v>
      </c>
      <c r="B34" s="69" t="s">
        <v>95</v>
      </c>
      <c r="C34" s="109" t="s">
        <v>115</v>
      </c>
      <c r="D34" s="43">
        <v>2000</v>
      </c>
      <c r="E34" s="43">
        <v>2000</v>
      </c>
      <c r="F34" s="107">
        <f t="shared" si="0"/>
        <v>0</v>
      </c>
      <c r="G34" s="11"/>
    </row>
    <row r="35" spans="1:7" ht="21.6" x14ac:dyDescent="0.3">
      <c r="A35" s="47" t="s">
        <v>589</v>
      </c>
      <c r="B35" s="69" t="s">
        <v>95</v>
      </c>
      <c r="C35" s="109" t="s">
        <v>116</v>
      </c>
      <c r="D35" s="43">
        <v>2000</v>
      </c>
      <c r="E35" s="43">
        <v>2000</v>
      </c>
      <c r="F35" s="107">
        <f t="shared" si="0"/>
        <v>0</v>
      </c>
      <c r="G35" s="11"/>
    </row>
    <row r="36" spans="1:7" x14ac:dyDescent="0.3">
      <c r="A36" s="47" t="s">
        <v>588</v>
      </c>
      <c r="B36" s="69" t="s">
        <v>95</v>
      </c>
      <c r="C36" s="109" t="s">
        <v>117</v>
      </c>
      <c r="D36" s="43">
        <v>2000</v>
      </c>
      <c r="E36" s="43">
        <v>2000</v>
      </c>
      <c r="F36" s="107">
        <f t="shared" si="0"/>
        <v>0</v>
      </c>
      <c r="G36" s="11"/>
    </row>
    <row r="37" spans="1:7" ht="21.6" x14ac:dyDescent="0.3">
      <c r="A37" s="47" t="s">
        <v>656</v>
      </c>
      <c r="B37" s="69" t="s">
        <v>95</v>
      </c>
      <c r="C37" s="109" t="s">
        <v>118</v>
      </c>
      <c r="D37" s="43">
        <v>31497282.899999999</v>
      </c>
      <c r="E37" s="43">
        <v>22986416.27</v>
      </c>
      <c r="F37" s="107">
        <f t="shared" si="0"/>
        <v>8510866.629999999</v>
      </c>
      <c r="G37" s="11"/>
    </row>
    <row r="38" spans="1:7" ht="42" x14ac:dyDescent="0.3">
      <c r="A38" s="47" t="s">
        <v>594</v>
      </c>
      <c r="B38" s="69" t="s">
        <v>95</v>
      </c>
      <c r="C38" s="109" t="s">
        <v>119</v>
      </c>
      <c r="D38" s="43">
        <v>28726182.670000002</v>
      </c>
      <c r="E38" s="43">
        <v>21007509.989999998</v>
      </c>
      <c r="F38" s="107">
        <f t="shared" si="0"/>
        <v>7718672.6800000034</v>
      </c>
      <c r="G38" s="11"/>
    </row>
    <row r="39" spans="1:7" ht="21.6" x14ac:dyDescent="0.3">
      <c r="A39" s="47" t="s">
        <v>593</v>
      </c>
      <c r="B39" s="69" t="s">
        <v>95</v>
      </c>
      <c r="C39" s="109" t="s">
        <v>120</v>
      </c>
      <c r="D39" s="43">
        <v>28726182.670000002</v>
      </c>
      <c r="E39" s="43">
        <v>21007509.989999998</v>
      </c>
      <c r="F39" s="107">
        <f t="shared" si="0"/>
        <v>7718672.6800000034</v>
      </c>
      <c r="G39" s="11"/>
    </row>
    <row r="40" spans="1:7" x14ac:dyDescent="0.3">
      <c r="A40" s="47" t="s">
        <v>592</v>
      </c>
      <c r="B40" s="69" t="s">
        <v>95</v>
      </c>
      <c r="C40" s="109" t="s">
        <v>121</v>
      </c>
      <c r="D40" s="43">
        <v>22021075</v>
      </c>
      <c r="E40" s="43">
        <v>16372542.029999999</v>
      </c>
      <c r="F40" s="107">
        <f t="shared" si="0"/>
        <v>5648532.9700000007</v>
      </c>
      <c r="G40" s="11"/>
    </row>
    <row r="41" spans="1:7" ht="21.6" x14ac:dyDescent="0.3">
      <c r="A41" s="47" t="s">
        <v>707</v>
      </c>
      <c r="B41" s="69" t="s">
        <v>95</v>
      </c>
      <c r="C41" s="109" t="s">
        <v>832</v>
      </c>
      <c r="D41" s="43">
        <v>59716.9</v>
      </c>
      <c r="E41" s="43">
        <v>49138.9</v>
      </c>
      <c r="F41" s="107">
        <f t="shared" si="0"/>
        <v>10578</v>
      </c>
      <c r="G41" s="11"/>
    </row>
    <row r="42" spans="1:7" ht="31.8" x14ac:dyDescent="0.3">
      <c r="A42" s="47" t="s">
        <v>591</v>
      </c>
      <c r="B42" s="69" t="s">
        <v>95</v>
      </c>
      <c r="C42" s="109" t="s">
        <v>122</v>
      </c>
      <c r="D42" s="43">
        <v>6645390.7699999996</v>
      </c>
      <c r="E42" s="43">
        <v>4585829.0599999996</v>
      </c>
      <c r="F42" s="107">
        <f t="shared" si="0"/>
        <v>2059561.71</v>
      </c>
      <c r="G42" s="11"/>
    </row>
    <row r="43" spans="1:7" ht="21.6" x14ac:dyDescent="0.3">
      <c r="A43" s="47" t="s">
        <v>590</v>
      </c>
      <c r="B43" s="69" t="s">
        <v>95</v>
      </c>
      <c r="C43" s="109" t="s">
        <v>123</v>
      </c>
      <c r="D43" s="43">
        <v>2769100.23</v>
      </c>
      <c r="E43" s="43">
        <v>1978905.07</v>
      </c>
      <c r="F43" s="107">
        <f t="shared" si="0"/>
        <v>790195.15999999992</v>
      </c>
      <c r="G43" s="11"/>
    </row>
    <row r="44" spans="1:7" ht="21.6" x14ac:dyDescent="0.3">
      <c r="A44" s="47" t="s">
        <v>589</v>
      </c>
      <c r="B44" s="69" t="s">
        <v>95</v>
      </c>
      <c r="C44" s="109" t="s">
        <v>124</v>
      </c>
      <c r="D44" s="43">
        <v>2769100.23</v>
      </c>
      <c r="E44" s="43">
        <v>1978905.07</v>
      </c>
      <c r="F44" s="107">
        <f t="shared" si="0"/>
        <v>790195.15999999992</v>
      </c>
      <c r="G44" s="11"/>
    </row>
    <row r="45" spans="1:7" x14ac:dyDescent="0.3">
      <c r="A45" s="47" t="s">
        <v>588</v>
      </c>
      <c r="B45" s="69" t="s">
        <v>95</v>
      </c>
      <c r="C45" s="109" t="s">
        <v>125</v>
      </c>
      <c r="D45" s="43">
        <v>2769100.23</v>
      </c>
      <c r="E45" s="43">
        <v>1978905.07</v>
      </c>
      <c r="F45" s="107">
        <f t="shared" si="0"/>
        <v>790195.15999999992</v>
      </c>
      <c r="G45" s="11"/>
    </row>
    <row r="46" spans="1:7" x14ac:dyDescent="0.3">
      <c r="A46" s="47" t="s">
        <v>603</v>
      </c>
      <c r="B46" s="69" t="s">
        <v>95</v>
      </c>
      <c r="C46" s="109" t="s">
        <v>126</v>
      </c>
      <c r="D46" s="43">
        <v>2000</v>
      </c>
      <c r="E46" s="43">
        <v>1.21</v>
      </c>
      <c r="F46" s="107">
        <f t="shared" si="0"/>
        <v>1998.79</v>
      </c>
      <c r="G46" s="11"/>
    </row>
    <row r="47" spans="1:7" x14ac:dyDescent="0.3">
      <c r="A47" s="47" t="s">
        <v>617</v>
      </c>
      <c r="B47" s="69" t="s">
        <v>95</v>
      </c>
      <c r="C47" s="109" t="s">
        <v>127</v>
      </c>
      <c r="D47" s="43">
        <v>2000</v>
      </c>
      <c r="E47" s="43">
        <v>1.21</v>
      </c>
      <c r="F47" s="107">
        <f t="shared" si="0"/>
        <v>1998.79</v>
      </c>
      <c r="G47" s="11"/>
    </row>
    <row r="48" spans="1:7" x14ac:dyDescent="0.3">
      <c r="A48" s="47" t="s">
        <v>652</v>
      </c>
      <c r="B48" s="69" t="s">
        <v>95</v>
      </c>
      <c r="C48" s="109" t="s">
        <v>128</v>
      </c>
      <c r="D48" s="43">
        <v>2000</v>
      </c>
      <c r="E48" s="43">
        <v>1.21</v>
      </c>
      <c r="F48" s="107">
        <f t="shared" si="0"/>
        <v>1998.79</v>
      </c>
      <c r="G48" s="11"/>
    </row>
    <row r="49" spans="1:7" x14ac:dyDescent="0.3">
      <c r="A49" s="47" t="s">
        <v>717</v>
      </c>
      <c r="B49" s="69" t="s">
        <v>95</v>
      </c>
      <c r="C49" s="109" t="s">
        <v>718</v>
      </c>
      <c r="D49" s="43">
        <v>6902640</v>
      </c>
      <c r="E49" s="43">
        <v>6657158.21</v>
      </c>
      <c r="F49" s="107">
        <f t="shared" si="0"/>
        <v>245481.79000000004</v>
      </c>
      <c r="G49" s="11"/>
    </row>
    <row r="50" spans="1:7" x14ac:dyDescent="0.3">
      <c r="A50" s="47" t="s">
        <v>603</v>
      </c>
      <c r="B50" s="69" t="s">
        <v>95</v>
      </c>
      <c r="C50" s="109" t="s">
        <v>719</v>
      </c>
      <c r="D50" s="43">
        <v>6902640</v>
      </c>
      <c r="E50" s="43">
        <v>6657158.21</v>
      </c>
      <c r="F50" s="107">
        <f t="shared" si="0"/>
        <v>245481.79000000004</v>
      </c>
      <c r="G50" s="11"/>
    </row>
    <row r="51" spans="1:7" x14ac:dyDescent="0.3">
      <c r="A51" s="47" t="s">
        <v>720</v>
      </c>
      <c r="B51" s="69" t="s">
        <v>95</v>
      </c>
      <c r="C51" s="109" t="s">
        <v>721</v>
      </c>
      <c r="D51" s="43">
        <v>6902640</v>
      </c>
      <c r="E51" s="43">
        <v>6657158.21</v>
      </c>
      <c r="F51" s="107">
        <f t="shared" si="0"/>
        <v>245481.79000000004</v>
      </c>
      <c r="G51" s="11"/>
    </row>
    <row r="52" spans="1:7" x14ac:dyDescent="0.3">
      <c r="A52" s="47" t="s">
        <v>655</v>
      </c>
      <c r="B52" s="69" t="s">
        <v>95</v>
      </c>
      <c r="C52" s="109" t="s">
        <v>129</v>
      </c>
      <c r="D52" s="43">
        <v>450000</v>
      </c>
      <c r="E52" s="43">
        <v>0</v>
      </c>
      <c r="F52" s="107">
        <f t="shared" si="0"/>
        <v>450000</v>
      </c>
      <c r="G52" s="11"/>
    </row>
    <row r="53" spans="1:7" x14ac:dyDescent="0.3">
      <c r="A53" s="47" t="s">
        <v>603</v>
      </c>
      <c r="B53" s="69" t="s">
        <v>95</v>
      </c>
      <c r="C53" s="109" t="s">
        <v>130</v>
      </c>
      <c r="D53" s="43">
        <v>450000</v>
      </c>
      <c r="E53" s="43">
        <v>0</v>
      </c>
      <c r="F53" s="107">
        <f t="shared" si="0"/>
        <v>450000</v>
      </c>
      <c r="G53" s="11"/>
    </row>
    <row r="54" spans="1:7" x14ac:dyDescent="0.3">
      <c r="A54" s="47" t="s">
        <v>654</v>
      </c>
      <c r="B54" s="69" t="s">
        <v>95</v>
      </c>
      <c r="C54" s="109" t="s">
        <v>131</v>
      </c>
      <c r="D54" s="43">
        <v>450000</v>
      </c>
      <c r="E54" s="43">
        <v>0</v>
      </c>
      <c r="F54" s="107">
        <f t="shared" si="0"/>
        <v>450000</v>
      </c>
      <c r="G54" s="11"/>
    </row>
    <row r="55" spans="1:7" x14ac:dyDescent="0.3">
      <c r="A55" s="47" t="s">
        <v>653</v>
      </c>
      <c r="B55" s="69" t="s">
        <v>95</v>
      </c>
      <c r="C55" s="109" t="s">
        <v>132</v>
      </c>
      <c r="D55" s="43">
        <v>109805327</v>
      </c>
      <c r="E55" s="43">
        <v>81066793.900000006</v>
      </c>
      <c r="F55" s="107">
        <f t="shared" si="0"/>
        <v>28738533.099999994</v>
      </c>
      <c r="G55" s="11"/>
    </row>
    <row r="56" spans="1:7" ht="42" x14ac:dyDescent="0.3">
      <c r="A56" s="47" t="s">
        <v>594</v>
      </c>
      <c r="B56" s="69" t="s">
        <v>95</v>
      </c>
      <c r="C56" s="109" t="s">
        <v>133</v>
      </c>
      <c r="D56" s="43">
        <v>94533600</v>
      </c>
      <c r="E56" s="43">
        <v>69705311.400000006</v>
      </c>
      <c r="F56" s="107">
        <f t="shared" si="0"/>
        <v>24828288.599999994</v>
      </c>
      <c r="G56" s="11"/>
    </row>
    <row r="57" spans="1:7" x14ac:dyDescent="0.3">
      <c r="A57" s="47" t="s">
        <v>621</v>
      </c>
      <c r="B57" s="69" t="s">
        <v>95</v>
      </c>
      <c r="C57" s="109" t="s">
        <v>337</v>
      </c>
      <c r="D57" s="43">
        <v>70662700</v>
      </c>
      <c r="E57" s="43">
        <v>52442968.890000001</v>
      </c>
      <c r="F57" s="107">
        <f t="shared" si="0"/>
        <v>18219731.109999999</v>
      </c>
      <c r="G57" s="11"/>
    </row>
    <row r="58" spans="1:7" x14ac:dyDescent="0.3">
      <c r="A58" s="47" t="s">
        <v>620</v>
      </c>
      <c r="B58" s="69" t="s">
        <v>95</v>
      </c>
      <c r="C58" s="109" t="s">
        <v>338</v>
      </c>
      <c r="D58" s="43">
        <v>54191738.090000004</v>
      </c>
      <c r="E58" s="43">
        <v>40935114.240000002</v>
      </c>
      <c r="F58" s="107">
        <f t="shared" si="0"/>
        <v>13256623.850000001</v>
      </c>
      <c r="G58" s="11"/>
    </row>
    <row r="59" spans="1:7" ht="21.6" x14ac:dyDescent="0.3">
      <c r="A59" s="47" t="s">
        <v>619</v>
      </c>
      <c r="B59" s="69" t="s">
        <v>95</v>
      </c>
      <c r="C59" s="109" t="s">
        <v>339</v>
      </c>
      <c r="D59" s="43">
        <v>16470961.91</v>
      </c>
      <c r="E59" s="43">
        <v>11507854.65</v>
      </c>
      <c r="F59" s="107">
        <f t="shared" si="0"/>
        <v>4963107.26</v>
      </c>
      <c r="G59" s="11"/>
    </row>
    <row r="60" spans="1:7" ht="21.6" x14ac:dyDescent="0.3">
      <c r="A60" s="47" t="s">
        <v>593</v>
      </c>
      <c r="B60" s="69" t="s">
        <v>95</v>
      </c>
      <c r="C60" s="109" t="s">
        <v>134</v>
      </c>
      <c r="D60" s="43">
        <v>23870900</v>
      </c>
      <c r="E60" s="43">
        <v>17262342.510000002</v>
      </c>
      <c r="F60" s="107">
        <f t="shared" si="0"/>
        <v>6608557.4899999984</v>
      </c>
      <c r="G60" s="11"/>
    </row>
    <row r="61" spans="1:7" x14ac:dyDescent="0.3">
      <c r="A61" s="47" t="s">
        <v>592</v>
      </c>
      <c r="B61" s="69" t="s">
        <v>95</v>
      </c>
      <c r="C61" s="109" t="s">
        <v>135</v>
      </c>
      <c r="D61" s="43">
        <v>18341000</v>
      </c>
      <c r="E61" s="43">
        <v>13453116.689999999</v>
      </c>
      <c r="F61" s="107">
        <f t="shared" si="0"/>
        <v>4887883.3100000005</v>
      </c>
      <c r="G61" s="11"/>
    </row>
    <row r="62" spans="1:7" ht="31.8" x14ac:dyDescent="0.3">
      <c r="A62" s="47" t="s">
        <v>591</v>
      </c>
      <c r="B62" s="69" t="s">
        <v>95</v>
      </c>
      <c r="C62" s="109" t="s">
        <v>136</v>
      </c>
      <c r="D62" s="43">
        <v>5529900</v>
      </c>
      <c r="E62" s="43">
        <v>3809225.82</v>
      </c>
      <c r="F62" s="107">
        <f t="shared" si="0"/>
        <v>1720674.1800000002</v>
      </c>
      <c r="G62" s="11"/>
    </row>
    <row r="63" spans="1:7" ht="21.6" x14ac:dyDescent="0.3">
      <c r="A63" s="47" t="s">
        <v>590</v>
      </c>
      <c r="B63" s="69" t="s">
        <v>95</v>
      </c>
      <c r="C63" s="109" t="s">
        <v>137</v>
      </c>
      <c r="D63" s="43">
        <v>14884915</v>
      </c>
      <c r="E63" s="43">
        <v>10995518.5</v>
      </c>
      <c r="F63" s="107">
        <f t="shared" si="0"/>
        <v>3889396.5</v>
      </c>
      <c r="G63" s="11"/>
    </row>
    <row r="64" spans="1:7" ht="21.6" x14ac:dyDescent="0.3">
      <c r="A64" s="47" t="s">
        <v>589</v>
      </c>
      <c r="B64" s="69" t="s">
        <v>95</v>
      </c>
      <c r="C64" s="109" t="s">
        <v>138</v>
      </c>
      <c r="D64" s="43">
        <v>14884915</v>
      </c>
      <c r="E64" s="43">
        <v>10995518.5</v>
      </c>
      <c r="F64" s="107">
        <f t="shared" si="0"/>
        <v>3889396.5</v>
      </c>
      <c r="G64" s="11"/>
    </row>
    <row r="65" spans="1:7" x14ac:dyDescent="0.3">
      <c r="A65" s="47" t="s">
        <v>588</v>
      </c>
      <c r="B65" s="69" t="s">
        <v>95</v>
      </c>
      <c r="C65" s="109" t="s">
        <v>139</v>
      </c>
      <c r="D65" s="43">
        <v>13230315</v>
      </c>
      <c r="E65" s="43">
        <v>9870270.6699999999</v>
      </c>
      <c r="F65" s="107">
        <f t="shared" si="0"/>
        <v>3360044.33</v>
      </c>
      <c r="G65" s="11"/>
    </row>
    <row r="66" spans="1:7" x14ac:dyDescent="0.3">
      <c r="A66" s="47" t="s">
        <v>618</v>
      </c>
      <c r="B66" s="69" t="s">
        <v>95</v>
      </c>
      <c r="C66" s="109" t="s">
        <v>444</v>
      </c>
      <c r="D66" s="43">
        <v>1654600</v>
      </c>
      <c r="E66" s="43">
        <v>1125247.83</v>
      </c>
      <c r="F66" s="107">
        <f t="shared" si="0"/>
        <v>529352.16999999993</v>
      </c>
      <c r="G66" s="11"/>
    </row>
    <row r="67" spans="1:7" x14ac:dyDescent="0.3">
      <c r="A67" s="47" t="s">
        <v>610</v>
      </c>
      <c r="B67" s="69" t="s">
        <v>95</v>
      </c>
      <c r="C67" s="109" t="s">
        <v>860</v>
      </c>
      <c r="D67" s="43">
        <v>60000</v>
      </c>
      <c r="E67" s="43">
        <v>60000</v>
      </c>
      <c r="F67" s="107">
        <f t="shared" si="0"/>
        <v>0</v>
      </c>
      <c r="G67" s="11"/>
    </row>
    <row r="68" spans="1:7" x14ac:dyDescent="0.3">
      <c r="A68" s="47" t="s">
        <v>614</v>
      </c>
      <c r="B68" s="69" t="s">
        <v>95</v>
      </c>
      <c r="C68" s="109" t="s">
        <v>861</v>
      </c>
      <c r="D68" s="43">
        <v>60000</v>
      </c>
      <c r="E68" s="43">
        <v>60000</v>
      </c>
      <c r="F68" s="107">
        <f t="shared" si="0"/>
        <v>0</v>
      </c>
      <c r="G68" s="11"/>
    </row>
    <row r="69" spans="1:7" ht="21.6" x14ac:dyDescent="0.3">
      <c r="A69" s="47" t="s">
        <v>585</v>
      </c>
      <c r="B69" s="69" t="s">
        <v>95</v>
      </c>
      <c r="C69" s="109" t="s">
        <v>722</v>
      </c>
      <c r="D69" s="43">
        <v>300000</v>
      </c>
      <c r="E69" s="43">
        <v>300000</v>
      </c>
      <c r="F69" s="107">
        <f t="shared" ref="F69:F132" si="1">D69-E69</f>
        <v>0</v>
      </c>
      <c r="G69" s="11"/>
    </row>
    <row r="70" spans="1:7" ht="31.8" x14ac:dyDescent="0.3">
      <c r="A70" s="47" t="s">
        <v>703</v>
      </c>
      <c r="B70" s="69" t="s">
        <v>95</v>
      </c>
      <c r="C70" s="109" t="s">
        <v>723</v>
      </c>
      <c r="D70" s="43">
        <v>300000</v>
      </c>
      <c r="E70" s="43">
        <v>300000</v>
      </c>
      <c r="F70" s="107">
        <f t="shared" si="1"/>
        <v>0</v>
      </c>
      <c r="G70" s="11"/>
    </row>
    <row r="71" spans="1:7" ht="21.6" x14ac:dyDescent="0.3">
      <c r="A71" s="47" t="s">
        <v>704</v>
      </c>
      <c r="B71" s="69" t="s">
        <v>95</v>
      </c>
      <c r="C71" s="109" t="s">
        <v>724</v>
      </c>
      <c r="D71" s="43">
        <v>300000</v>
      </c>
      <c r="E71" s="43">
        <v>300000</v>
      </c>
      <c r="F71" s="107">
        <f t="shared" si="1"/>
        <v>0</v>
      </c>
      <c r="G71" s="11"/>
    </row>
    <row r="72" spans="1:7" x14ac:dyDescent="0.3">
      <c r="A72" s="47" t="s">
        <v>603</v>
      </c>
      <c r="B72" s="69" t="s">
        <v>95</v>
      </c>
      <c r="C72" s="109" t="s">
        <v>140</v>
      </c>
      <c r="D72" s="43">
        <v>26812</v>
      </c>
      <c r="E72" s="43">
        <v>5964</v>
      </c>
      <c r="F72" s="107">
        <f t="shared" si="1"/>
        <v>20848</v>
      </c>
      <c r="G72" s="11"/>
    </row>
    <row r="73" spans="1:7" x14ac:dyDescent="0.3">
      <c r="A73" s="47" t="s">
        <v>617</v>
      </c>
      <c r="B73" s="69" t="s">
        <v>95</v>
      </c>
      <c r="C73" s="109" t="s">
        <v>141</v>
      </c>
      <c r="D73" s="43">
        <v>26812</v>
      </c>
      <c r="E73" s="43">
        <v>5964</v>
      </c>
      <c r="F73" s="107">
        <f t="shared" si="1"/>
        <v>20848</v>
      </c>
      <c r="G73" s="11"/>
    </row>
    <row r="74" spans="1:7" x14ac:dyDescent="0.3">
      <c r="A74" s="47" t="s">
        <v>616</v>
      </c>
      <c r="B74" s="69" t="s">
        <v>95</v>
      </c>
      <c r="C74" s="109" t="s">
        <v>862</v>
      </c>
      <c r="D74" s="43">
        <v>250</v>
      </c>
      <c r="E74" s="43">
        <v>180</v>
      </c>
      <c r="F74" s="107">
        <f t="shared" si="1"/>
        <v>70</v>
      </c>
      <c r="G74" s="11"/>
    </row>
    <row r="75" spans="1:7" x14ac:dyDescent="0.3">
      <c r="A75" s="47" t="s">
        <v>627</v>
      </c>
      <c r="B75" s="69" t="s">
        <v>95</v>
      </c>
      <c r="C75" s="109" t="s">
        <v>716</v>
      </c>
      <c r="D75" s="43">
        <v>19062</v>
      </c>
      <c r="E75" s="43">
        <v>5784</v>
      </c>
      <c r="F75" s="107">
        <f t="shared" si="1"/>
        <v>13278</v>
      </c>
      <c r="G75" s="11"/>
    </row>
    <row r="76" spans="1:7" x14ac:dyDescent="0.3">
      <c r="A76" s="47" t="s">
        <v>652</v>
      </c>
      <c r="B76" s="69" t="s">
        <v>95</v>
      </c>
      <c r="C76" s="109" t="s">
        <v>142</v>
      </c>
      <c r="D76" s="43">
        <v>7500</v>
      </c>
      <c r="E76" s="43">
        <v>0</v>
      </c>
      <c r="F76" s="107">
        <f t="shared" si="1"/>
        <v>7500</v>
      </c>
      <c r="G76" s="11"/>
    </row>
    <row r="77" spans="1:7" ht="21.6" x14ac:dyDescent="0.3">
      <c r="A77" s="47" t="s">
        <v>651</v>
      </c>
      <c r="B77" s="69" t="s">
        <v>95</v>
      </c>
      <c r="C77" s="109" t="s">
        <v>143</v>
      </c>
      <c r="D77" s="43">
        <v>12356737.699999999</v>
      </c>
      <c r="E77" s="43">
        <v>8504509.5299999993</v>
      </c>
      <c r="F77" s="107">
        <f t="shared" si="1"/>
        <v>3852228.17</v>
      </c>
      <c r="G77" s="11"/>
    </row>
    <row r="78" spans="1:7" ht="21.6" x14ac:dyDescent="0.3">
      <c r="A78" s="47" t="s">
        <v>650</v>
      </c>
      <c r="B78" s="69" t="s">
        <v>95</v>
      </c>
      <c r="C78" s="109" t="s">
        <v>443</v>
      </c>
      <c r="D78" s="43">
        <v>11301737.699999999</v>
      </c>
      <c r="E78" s="43">
        <v>7794392.1100000003</v>
      </c>
      <c r="F78" s="107">
        <f t="shared" si="1"/>
        <v>3507345.5899999989</v>
      </c>
      <c r="G78" s="11"/>
    </row>
    <row r="79" spans="1:7" ht="42" x14ac:dyDescent="0.3">
      <c r="A79" s="47" t="s">
        <v>594</v>
      </c>
      <c r="B79" s="69" t="s">
        <v>95</v>
      </c>
      <c r="C79" s="109" t="s">
        <v>442</v>
      </c>
      <c r="D79" s="43">
        <v>8466404.6899999995</v>
      </c>
      <c r="E79" s="43">
        <v>6696416.5800000001</v>
      </c>
      <c r="F79" s="107">
        <f t="shared" si="1"/>
        <v>1769988.1099999994</v>
      </c>
      <c r="G79" s="11"/>
    </row>
    <row r="80" spans="1:7" x14ac:dyDescent="0.3">
      <c r="A80" s="47" t="s">
        <v>621</v>
      </c>
      <c r="B80" s="69" t="s">
        <v>95</v>
      </c>
      <c r="C80" s="109" t="s">
        <v>441</v>
      </c>
      <c r="D80" s="43">
        <v>8466404.6899999995</v>
      </c>
      <c r="E80" s="43">
        <v>6696416.5800000001</v>
      </c>
      <c r="F80" s="107">
        <f t="shared" si="1"/>
        <v>1769988.1099999994</v>
      </c>
      <c r="G80" s="11"/>
    </row>
    <row r="81" spans="1:7" x14ac:dyDescent="0.3">
      <c r="A81" s="47" t="s">
        <v>620</v>
      </c>
      <c r="B81" s="69" t="s">
        <v>95</v>
      </c>
      <c r="C81" s="109" t="s">
        <v>440</v>
      </c>
      <c r="D81" s="43">
        <v>6502678</v>
      </c>
      <c r="E81" s="43">
        <v>5205415.05</v>
      </c>
      <c r="F81" s="107">
        <f t="shared" si="1"/>
        <v>1297262.9500000002</v>
      </c>
      <c r="G81" s="11"/>
    </row>
    <row r="82" spans="1:7" ht="21.6" x14ac:dyDescent="0.3">
      <c r="A82" s="47" t="s">
        <v>619</v>
      </c>
      <c r="B82" s="69" t="s">
        <v>95</v>
      </c>
      <c r="C82" s="109" t="s">
        <v>439</v>
      </c>
      <c r="D82" s="43">
        <v>1963726.69</v>
      </c>
      <c r="E82" s="43">
        <v>1491001.53</v>
      </c>
      <c r="F82" s="107">
        <f t="shared" si="1"/>
        <v>472725.15999999992</v>
      </c>
      <c r="G82" s="11"/>
    </row>
    <row r="83" spans="1:7" ht="21.6" x14ac:dyDescent="0.3">
      <c r="A83" s="47" t="s">
        <v>590</v>
      </c>
      <c r="B83" s="69" t="s">
        <v>95</v>
      </c>
      <c r="C83" s="109" t="s">
        <v>438</v>
      </c>
      <c r="D83" s="43">
        <v>1718553.01</v>
      </c>
      <c r="E83" s="43">
        <v>170849.53</v>
      </c>
      <c r="F83" s="107">
        <f t="shared" si="1"/>
        <v>1547703.48</v>
      </c>
      <c r="G83" s="11"/>
    </row>
    <row r="84" spans="1:7" ht="21.6" x14ac:dyDescent="0.3">
      <c r="A84" s="47" t="s">
        <v>589</v>
      </c>
      <c r="B84" s="69" t="s">
        <v>95</v>
      </c>
      <c r="C84" s="109" t="s">
        <v>437</v>
      </c>
      <c r="D84" s="43">
        <v>1718553.01</v>
      </c>
      <c r="E84" s="43">
        <v>170849.53</v>
      </c>
      <c r="F84" s="107">
        <f t="shared" si="1"/>
        <v>1547703.48</v>
      </c>
      <c r="G84" s="11"/>
    </row>
    <row r="85" spans="1:7" x14ac:dyDescent="0.3">
      <c r="A85" s="47" t="s">
        <v>588</v>
      </c>
      <c r="B85" s="69" t="s">
        <v>95</v>
      </c>
      <c r="C85" s="109" t="s">
        <v>436</v>
      </c>
      <c r="D85" s="43">
        <v>1717553.01</v>
      </c>
      <c r="E85" s="43">
        <v>170413.04</v>
      </c>
      <c r="F85" s="107">
        <f t="shared" si="1"/>
        <v>1547139.97</v>
      </c>
      <c r="G85" s="11"/>
    </row>
    <row r="86" spans="1:7" x14ac:dyDescent="0.3">
      <c r="A86" s="47" t="s">
        <v>618</v>
      </c>
      <c r="B86" s="69" t="s">
        <v>95</v>
      </c>
      <c r="C86" s="109" t="s">
        <v>744</v>
      </c>
      <c r="D86" s="43">
        <v>1000</v>
      </c>
      <c r="E86" s="43">
        <v>436.49</v>
      </c>
      <c r="F86" s="107">
        <f t="shared" si="1"/>
        <v>563.51</v>
      </c>
      <c r="G86" s="11"/>
    </row>
    <row r="87" spans="1:7" x14ac:dyDescent="0.3">
      <c r="A87" s="47" t="s">
        <v>579</v>
      </c>
      <c r="B87" s="69" t="s">
        <v>95</v>
      </c>
      <c r="C87" s="109" t="s">
        <v>435</v>
      </c>
      <c r="D87" s="43">
        <v>1112380</v>
      </c>
      <c r="E87" s="43">
        <v>926980</v>
      </c>
      <c r="F87" s="107">
        <f t="shared" si="1"/>
        <v>185400</v>
      </c>
      <c r="G87" s="11"/>
    </row>
    <row r="88" spans="1:7" x14ac:dyDescent="0.3">
      <c r="A88" s="47" t="s">
        <v>564</v>
      </c>
      <c r="B88" s="69" t="s">
        <v>95</v>
      </c>
      <c r="C88" s="109" t="s">
        <v>434</v>
      </c>
      <c r="D88" s="43">
        <v>1112380</v>
      </c>
      <c r="E88" s="43">
        <v>926980</v>
      </c>
      <c r="F88" s="107">
        <f t="shared" si="1"/>
        <v>185400</v>
      </c>
      <c r="G88" s="11"/>
    </row>
    <row r="89" spans="1:7" x14ac:dyDescent="0.3">
      <c r="A89" s="47" t="s">
        <v>603</v>
      </c>
      <c r="B89" s="69" t="s">
        <v>95</v>
      </c>
      <c r="C89" s="109" t="s">
        <v>709</v>
      </c>
      <c r="D89" s="43">
        <v>4400</v>
      </c>
      <c r="E89" s="43">
        <v>146</v>
      </c>
      <c r="F89" s="107">
        <f t="shared" si="1"/>
        <v>4254</v>
      </c>
      <c r="G89" s="11"/>
    </row>
    <row r="90" spans="1:7" x14ac:dyDescent="0.3">
      <c r="A90" s="47" t="s">
        <v>617</v>
      </c>
      <c r="B90" s="69" t="s">
        <v>95</v>
      </c>
      <c r="C90" s="109" t="s">
        <v>710</v>
      </c>
      <c r="D90" s="43">
        <v>4400</v>
      </c>
      <c r="E90" s="43">
        <v>146</v>
      </c>
      <c r="F90" s="107">
        <f t="shared" si="1"/>
        <v>4254</v>
      </c>
      <c r="G90" s="11"/>
    </row>
    <row r="91" spans="1:7" x14ac:dyDescent="0.3">
      <c r="A91" s="47" t="s">
        <v>616</v>
      </c>
      <c r="B91" s="69" t="s">
        <v>95</v>
      </c>
      <c r="C91" s="109" t="s">
        <v>711</v>
      </c>
      <c r="D91" s="43">
        <v>4400</v>
      </c>
      <c r="E91" s="43">
        <v>146</v>
      </c>
      <c r="F91" s="107">
        <f t="shared" si="1"/>
        <v>4254</v>
      </c>
      <c r="G91" s="11"/>
    </row>
    <row r="92" spans="1:7" ht="21.6" x14ac:dyDescent="0.3">
      <c r="A92" s="47" t="s">
        <v>649</v>
      </c>
      <c r="B92" s="69" t="s">
        <v>95</v>
      </c>
      <c r="C92" s="109" t="s">
        <v>353</v>
      </c>
      <c r="D92" s="43">
        <v>1055000</v>
      </c>
      <c r="E92" s="43">
        <v>710117.42</v>
      </c>
      <c r="F92" s="107">
        <f t="shared" si="1"/>
        <v>344882.57999999996</v>
      </c>
      <c r="G92" s="11"/>
    </row>
    <row r="93" spans="1:7" ht="21.6" x14ac:dyDescent="0.3">
      <c r="A93" s="47" t="s">
        <v>590</v>
      </c>
      <c r="B93" s="69" t="s">
        <v>95</v>
      </c>
      <c r="C93" s="109" t="s">
        <v>354</v>
      </c>
      <c r="D93" s="43">
        <v>1055000</v>
      </c>
      <c r="E93" s="43">
        <v>710117.42</v>
      </c>
      <c r="F93" s="107">
        <f t="shared" si="1"/>
        <v>344882.57999999996</v>
      </c>
      <c r="G93" s="11"/>
    </row>
    <row r="94" spans="1:7" ht="21.6" x14ac:dyDescent="0.3">
      <c r="A94" s="47" t="s">
        <v>589</v>
      </c>
      <c r="B94" s="69" t="s">
        <v>95</v>
      </c>
      <c r="C94" s="109" t="s">
        <v>355</v>
      </c>
      <c r="D94" s="43">
        <v>1055000</v>
      </c>
      <c r="E94" s="43">
        <v>710117.42</v>
      </c>
      <c r="F94" s="107">
        <f t="shared" si="1"/>
        <v>344882.57999999996</v>
      </c>
      <c r="G94" s="11"/>
    </row>
    <row r="95" spans="1:7" x14ac:dyDescent="0.3">
      <c r="A95" s="47" t="s">
        <v>588</v>
      </c>
      <c r="B95" s="69" t="s">
        <v>95</v>
      </c>
      <c r="C95" s="109" t="s">
        <v>356</v>
      </c>
      <c r="D95" s="43">
        <v>1055000</v>
      </c>
      <c r="E95" s="43">
        <v>710117.42</v>
      </c>
      <c r="F95" s="107">
        <f t="shared" si="1"/>
        <v>344882.57999999996</v>
      </c>
      <c r="G95" s="11"/>
    </row>
    <row r="96" spans="1:7" x14ac:dyDescent="0.3">
      <c r="A96" s="47" t="s">
        <v>648</v>
      </c>
      <c r="B96" s="69" t="s">
        <v>95</v>
      </c>
      <c r="C96" s="109" t="s">
        <v>144</v>
      </c>
      <c r="D96" s="43">
        <v>82169900</v>
      </c>
      <c r="E96" s="43">
        <v>60286666.399999999</v>
      </c>
      <c r="F96" s="107">
        <f t="shared" si="1"/>
        <v>21883233.600000001</v>
      </c>
      <c r="G96" s="11"/>
    </row>
    <row r="97" spans="1:7" x14ac:dyDescent="0.3">
      <c r="A97" s="47" t="s">
        <v>647</v>
      </c>
      <c r="B97" s="69" t="s">
        <v>95</v>
      </c>
      <c r="C97" s="109" t="s">
        <v>340</v>
      </c>
      <c r="D97" s="43">
        <v>82000300</v>
      </c>
      <c r="E97" s="43">
        <v>60229224.399999999</v>
      </c>
      <c r="F97" s="107">
        <f t="shared" si="1"/>
        <v>21771075.600000001</v>
      </c>
      <c r="G97" s="11"/>
    </row>
    <row r="98" spans="1:7" ht="21.6" x14ac:dyDescent="0.3">
      <c r="A98" s="47" t="s">
        <v>590</v>
      </c>
      <c r="B98" s="69" t="s">
        <v>95</v>
      </c>
      <c r="C98" s="109" t="s">
        <v>341</v>
      </c>
      <c r="D98" s="43">
        <v>5946748.4100000001</v>
      </c>
      <c r="E98" s="43">
        <v>3869557.4</v>
      </c>
      <c r="F98" s="107">
        <f t="shared" si="1"/>
        <v>2077191.0100000002</v>
      </c>
      <c r="G98" s="11"/>
    </row>
    <row r="99" spans="1:7" ht="21.6" x14ac:dyDescent="0.3">
      <c r="A99" s="47" t="s">
        <v>589</v>
      </c>
      <c r="B99" s="69" t="s">
        <v>95</v>
      </c>
      <c r="C99" s="109" t="s">
        <v>342</v>
      </c>
      <c r="D99" s="43">
        <v>5946748.4100000001</v>
      </c>
      <c r="E99" s="43">
        <v>3869557.4</v>
      </c>
      <c r="F99" s="107">
        <f t="shared" si="1"/>
        <v>2077191.0100000002</v>
      </c>
      <c r="G99" s="11"/>
    </row>
    <row r="100" spans="1:7" x14ac:dyDescent="0.3">
      <c r="A100" s="47" t="s">
        <v>588</v>
      </c>
      <c r="B100" s="69" t="s">
        <v>95</v>
      </c>
      <c r="C100" s="109" t="s">
        <v>343</v>
      </c>
      <c r="D100" s="43">
        <v>5946748.4100000001</v>
      </c>
      <c r="E100" s="43">
        <v>3869557.4</v>
      </c>
      <c r="F100" s="107">
        <f t="shared" si="1"/>
        <v>2077191.0100000002</v>
      </c>
      <c r="G100" s="11"/>
    </row>
    <row r="101" spans="1:7" ht="21.6" x14ac:dyDescent="0.3">
      <c r="A101" s="47" t="s">
        <v>599</v>
      </c>
      <c r="B101" s="69" t="s">
        <v>95</v>
      </c>
      <c r="C101" s="109" t="s">
        <v>699</v>
      </c>
      <c r="D101" s="43">
        <v>76053551.590000004</v>
      </c>
      <c r="E101" s="43">
        <v>56359667</v>
      </c>
      <c r="F101" s="107">
        <f t="shared" si="1"/>
        <v>19693884.590000004</v>
      </c>
      <c r="G101" s="11"/>
    </row>
    <row r="102" spans="1:7" x14ac:dyDescent="0.3">
      <c r="A102" s="47" t="s">
        <v>629</v>
      </c>
      <c r="B102" s="69" t="s">
        <v>95</v>
      </c>
      <c r="C102" s="109" t="s">
        <v>700</v>
      </c>
      <c r="D102" s="43">
        <v>76053551.590000004</v>
      </c>
      <c r="E102" s="43">
        <v>56359667</v>
      </c>
      <c r="F102" s="107">
        <f t="shared" si="1"/>
        <v>19693884.590000004</v>
      </c>
      <c r="G102" s="11"/>
    </row>
    <row r="103" spans="1:7" ht="21.6" x14ac:dyDescent="0.3">
      <c r="A103" s="47" t="s">
        <v>628</v>
      </c>
      <c r="B103" s="69" t="s">
        <v>95</v>
      </c>
      <c r="C103" s="109" t="s">
        <v>701</v>
      </c>
      <c r="D103" s="43">
        <v>76053551.590000004</v>
      </c>
      <c r="E103" s="43">
        <v>56359667</v>
      </c>
      <c r="F103" s="107">
        <f t="shared" si="1"/>
        <v>19693884.590000004</v>
      </c>
      <c r="G103" s="11"/>
    </row>
    <row r="104" spans="1:7" x14ac:dyDescent="0.3">
      <c r="A104" s="47" t="s">
        <v>646</v>
      </c>
      <c r="B104" s="69" t="s">
        <v>95</v>
      </c>
      <c r="C104" s="109" t="s">
        <v>145</v>
      </c>
      <c r="D104" s="43">
        <v>169600</v>
      </c>
      <c r="E104" s="43">
        <v>57442</v>
      </c>
      <c r="F104" s="107">
        <f t="shared" si="1"/>
        <v>112158</v>
      </c>
      <c r="G104" s="11"/>
    </row>
    <row r="105" spans="1:7" ht="21.6" x14ac:dyDescent="0.3">
      <c r="A105" s="47" t="s">
        <v>590</v>
      </c>
      <c r="B105" s="69" t="s">
        <v>95</v>
      </c>
      <c r="C105" s="109" t="s">
        <v>146</v>
      </c>
      <c r="D105" s="43">
        <v>169600</v>
      </c>
      <c r="E105" s="43">
        <v>57442</v>
      </c>
      <c r="F105" s="107">
        <f t="shared" si="1"/>
        <v>112158</v>
      </c>
      <c r="G105" s="11"/>
    </row>
    <row r="106" spans="1:7" ht="21.6" x14ac:dyDescent="0.3">
      <c r="A106" s="47" t="s">
        <v>589</v>
      </c>
      <c r="B106" s="69" t="s">
        <v>95</v>
      </c>
      <c r="C106" s="109" t="s">
        <v>147</v>
      </c>
      <c r="D106" s="43">
        <v>169600</v>
      </c>
      <c r="E106" s="43">
        <v>57442</v>
      </c>
      <c r="F106" s="107">
        <f t="shared" si="1"/>
        <v>112158</v>
      </c>
      <c r="G106" s="11"/>
    </row>
    <row r="107" spans="1:7" x14ac:dyDescent="0.3">
      <c r="A107" s="47" t="s">
        <v>588</v>
      </c>
      <c r="B107" s="69" t="s">
        <v>95</v>
      </c>
      <c r="C107" s="109" t="s">
        <v>148</v>
      </c>
      <c r="D107" s="43">
        <v>169600</v>
      </c>
      <c r="E107" s="43">
        <v>57442</v>
      </c>
      <c r="F107" s="107">
        <f t="shared" si="1"/>
        <v>112158</v>
      </c>
      <c r="G107" s="11"/>
    </row>
    <row r="108" spans="1:7" x14ac:dyDescent="0.3">
      <c r="A108" s="47" t="s">
        <v>645</v>
      </c>
      <c r="B108" s="69" t="s">
        <v>95</v>
      </c>
      <c r="C108" s="109" t="s">
        <v>149</v>
      </c>
      <c r="D108" s="43">
        <v>101711660</v>
      </c>
      <c r="E108" s="43">
        <v>73766667.930000007</v>
      </c>
      <c r="F108" s="107">
        <f t="shared" si="1"/>
        <v>27944992.069999993</v>
      </c>
      <c r="G108" s="11"/>
    </row>
    <row r="109" spans="1:7" x14ac:dyDescent="0.3">
      <c r="A109" s="47" t="s">
        <v>644</v>
      </c>
      <c r="B109" s="69" t="s">
        <v>95</v>
      </c>
      <c r="C109" s="109" t="s">
        <v>150</v>
      </c>
      <c r="D109" s="43">
        <v>1994900</v>
      </c>
      <c r="E109" s="43">
        <v>776654.86</v>
      </c>
      <c r="F109" s="107">
        <f t="shared" si="1"/>
        <v>1218245.1400000001</v>
      </c>
      <c r="G109" s="11"/>
    </row>
    <row r="110" spans="1:7" ht="21.6" x14ac:dyDescent="0.3">
      <c r="A110" s="47" t="s">
        <v>590</v>
      </c>
      <c r="B110" s="69" t="s">
        <v>95</v>
      </c>
      <c r="C110" s="109" t="s">
        <v>151</v>
      </c>
      <c r="D110" s="43">
        <v>1994900</v>
      </c>
      <c r="E110" s="43">
        <v>776654.86</v>
      </c>
      <c r="F110" s="107">
        <f t="shared" si="1"/>
        <v>1218245.1400000001</v>
      </c>
      <c r="G110" s="11"/>
    </row>
    <row r="111" spans="1:7" ht="21.6" x14ac:dyDescent="0.3">
      <c r="A111" s="47" t="s">
        <v>589</v>
      </c>
      <c r="B111" s="69" t="s">
        <v>95</v>
      </c>
      <c r="C111" s="109" t="s">
        <v>152</v>
      </c>
      <c r="D111" s="43">
        <v>1994900</v>
      </c>
      <c r="E111" s="43">
        <v>776654.86</v>
      </c>
      <c r="F111" s="107">
        <f t="shared" si="1"/>
        <v>1218245.1400000001</v>
      </c>
      <c r="G111" s="11"/>
    </row>
    <row r="112" spans="1:7" x14ac:dyDescent="0.3">
      <c r="A112" s="47" t="s">
        <v>588</v>
      </c>
      <c r="B112" s="69" t="s">
        <v>95</v>
      </c>
      <c r="C112" s="109" t="s">
        <v>153</v>
      </c>
      <c r="D112" s="43">
        <v>1325520</v>
      </c>
      <c r="E112" s="43">
        <v>617880.39</v>
      </c>
      <c r="F112" s="107">
        <f t="shared" si="1"/>
        <v>707639.61</v>
      </c>
      <c r="G112" s="11"/>
    </row>
    <row r="113" spans="1:7" x14ac:dyDescent="0.3">
      <c r="A113" s="47" t="s">
        <v>618</v>
      </c>
      <c r="B113" s="69" t="s">
        <v>95</v>
      </c>
      <c r="C113" s="109" t="s">
        <v>433</v>
      </c>
      <c r="D113" s="43">
        <v>669380</v>
      </c>
      <c r="E113" s="43">
        <v>158774.47</v>
      </c>
      <c r="F113" s="107">
        <f t="shared" si="1"/>
        <v>510605.53</v>
      </c>
      <c r="G113" s="11"/>
    </row>
    <row r="114" spans="1:7" x14ac:dyDescent="0.3">
      <c r="A114" s="47" t="s">
        <v>643</v>
      </c>
      <c r="B114" s="69" t="s">
        <v>95</v>
      </c>
      <c r="C114" s="109" t="s">
        <v>154</v>
      </c>
      <c r="D114" s="43">
        <v>70483100</v>
      </c>
      <c r="E114" s="43">
        <v>56745185.770000003</v>
      </c>
      <c r="F114" s="107">
        <f t="shared" si="1"/>
        <v>13737914.229999997</v>
      </c>
      <c r="G114" s="11"/>
    </row>
    <row r="115" spans="1:7" ht="21.6" x14ac:dyDescent="0.3">
      <c r="A115" s="47" t="s">
        <v>590</v>
      </c>
      <c r="B115" s="69" t="s">
        <v>95</v>
      </c>
      <c r="C115" s="109" t="s">
        <v>155</v>
      </c>
      <c r="D115" s="43">
        <v>64228100</v>
      </c>
      <c r="E115" s="43">
        <v>55257504.880000003</v>
      </c>
      <c r="F115" s="107">
        <f t="shared" si="1"/>
        <v>8970595.1199999973</v>
      </c>
      <c r="G115" s="11"/>
    </row>
    <row r="116" spans="1:7" ht="21.6" x14ac:dyDescent="0.3">
      <c r="A116" s="47" t="s">
        <v>589</v>
      </c>
      <c r="B116" s="69" t="s">
        <v>95</v>
      </c>
      <c r="C116" s="109" t="s">
        <v>156</v>
      </c>
      <c r="D116" s="43">
        <v>64228100</v>
      </c>
      <c r="E116" s="43">
        <v>55257504.880000003</v>
      </c>
      <c r="F116" s="107">
        <f t="shared" si="1"/>
        <v>8970595.1199999973</v>
      </c>
      <c r="G116" s="11"/>
    </row>
    <row r="117" spans="1:7" ht="21.6" x14ac:dyDescent="0.3">
      <c r="A117" s="47" t="s">
        <v>702</v>
      </c>
      <c r="B117" s="69" t="s">
        <v>95</v>
      </c>
      <c r="C117" s="109" t="s">
        <v>774</v>
      </c>
      <c r="D117" s="43">
        <v>44448327.280000001</v>
      </c>
      <c r="E117" s="43">
        <v>41485227.280000001</v>
      </c>
      <c r="F117" s="107">
        <f t="shared" si="1"/>
        <v>2963100</v>
      </c>
      <c r="G117" s="11"/>
    </row>
    <row r="118" spans="1:7" x14ac:dyDescent="0.3">
      <c r="A118" s="47" t="s">
        <v>588</v>
      </c>
      <c r="B118" s="69" t="s">
        <v>95</v>
      </c>
      <c r="C118" s="109" t="s">
        <v>157</v>
      </c>
      <c r="D118" s="43">
        <v>19253672.719999999</v>
      </c>
      <c r="E118" s="43">
        <v>13520597.529999999</v>
      </c>
      <c r="F118" s="107">
        <f t="shared" si="1"/>
        <v>5733075.1899999995</v>
      </c>
      <c r="G118" s="11"/>
    </row>
    <row r="119" spans="1:7" x14ac:dyDescent="0.3">
      <c r="A119" s="47" t="s">
        <v>618</v>
      </c>
      <c r="B119" s="69" t="s">
        <v>95</v>
      </c>
      <c r="C119" s="109" t="s">
        <v>432</v>
      </c>
      <c r="D119" s="43">
        <v>526100</v>
      </c>
      <c r="E119" s="43">
        <v>251680.07</v>
      </c>
      <c r="F119" s="107">
        <f t="shared" si="1"/>
        <v>274419.93</v>
      </c>
      <c r="G119" s="11"/>
    </row>
    <row r="120" spans="1:7" ht="21.6" x14ac:dyDescent="0.3">
      <c r="A120" s="47" t="s">
        <v>599</v>
      </c>
      <c r="B120" s="69" t="s">
        <v>95</v>
      </c>
      <c r="C120" s="109" t="s">
        <v>344</v>
      </c>
      <c r="D120" s="43">
        <v>6255000</v>
      </c>
      <c r="E120" s="43">
        <v>1487680.89</v>
      </c>
      <c r="F120" s="107">
        <f t="shared" si="1"/>
        <v>4767319.1100000003</v>
      </c>
      <c r="G120" s="11"/>
    </row>
    <row r="121" spans="1:7" x14ac:dyDescent="0.3">
      <c r="A121" s="47" t="s">
        <v>629</v>
      </c>
      <c r="B121" s="69" t="s">
        <v>95</v>
      </c>
      <c r="C121" s="109" t="s">
        <v>345</v>
      </c>
      <c r="D121" s="43">
        <v>6255000</v>
      </c>
      <c r="E121" s="43">
        <v>1487680.89</v>
      </c>
      <c r="F121" s="107">
        <f t="shared" si="1"/>
        <v>4767319.1100000003</v>
      </c>
      <c r="G121" s="11"/>
    </row>
    <row r="122" spans="1:7" ht="21.6" x14ac:dyDescent="0.3">
      <c r="A122" s="47" t="s">
        <v>628</v>
      </c>
      <c r="B122" s="69" t="s">
        <v>95</v>
      </c>
      <c r="C122" s="109" t="s">
        <v>346</v>
      </c>
      <c r="D122" s="43">
        <v>6255000</v>
      </c>
      <c r="E122" s="43">
        <v>1487680.89</v>
      </c>
      <c r="F122" s="107">
        <f t="shared" si="1"/>
        <v>4767319.1100000003</v>
      </c>
      <c r="G122" s="11"/>
    </row>
    <row r="123" spans="1:7" x14ac:dyDescent="0.3">
      <c r="A123" s="47" t="s">
        <v>642</v>
      </c>
      <c r="B123" s="69" t="s">
        <v>95</v>
      </c>
      <c r="C123" s="109" t="s">
        <v>306</v>
      </c>
      <c r="D123" s="43">
        <v>10475400</v>
      </c>
      <c r="E123" s="43">
        <v>3680365.8</v>
      </c>
      <c r="F123" s="107">
        <f t="shared" si="1"/>
        <v>6795034.2000000002</v>
      </c>
      <c r="G123" s="11"/>
    </row>
    <row r="124" spans="1:7" ht="21.6" x14ac:dyDescent="0.3">
      <c r="A124" s="47" t="s">
        <v>590</v>
      </c>
      <c r="B124" s="69" t="s">
        <v>95</v>
      </c>
      <c r="C124" s="109" t="s">
        <v>307</v>
      </c>
      <c r="D124" s="43">
        <v>10475400</v>
      </c>
      <c r="E124" s="43">
        <v>3680365.8</v>
      </c>
      <c r="F124" s="107">
        <f t="shared" si="1"/>
        <v>6795034.2000000002</v>
      </c>
      <c r="G124" s="11"/>
    </row>
    <row r="125" spans="1:7" ht="21.6" x14ac:dyDescent="0.3">
      <c r="A125" s="47" t="s">
        <v>589</v>
      </c>
      <c r="B125" s="69" t="s">
        <v>95</v>
      </c>
      <c r="C125" s="109" t="s">
        <v>308</v>
      </c>
      <c r="D125" s="43">
        <v>10475400</v>
      </c>
      <c r="E125" s="43">
        <v>3680365.8</v>
      </c>
      <c r="F125" s="107">
        <f t="shared" si="1"/>
        <v>6795034.2000000002</v>
      </c>
      <c r="G125" s="11"/>
    </row>
    <row r="126" spans="1:7" x14ac:dyDescent="0.3">
      <c r="A126" s="47" t="s">
        <v>588</v>
      </c>
      <c r="B126" s="69" t="s">
        <v>95</v>
      </c>
      <c r="C126" s="109" t="s">
        <v>309</v>
      </c>
      <c r="D126" s="43">
        <v>10475400</v>
      </c>
      <c r="E126" s="43">
        <v>3680365.8</v>
      </c>
      <c r="F126" s="107">
        <f t="shared" si="1"/>
        <v>6795034.2000000002</v>
      </c>
      <c r="G126" s="11"/>
    </row>
    <row r="127" spans="1:7" x14ac:dyDescent="0.3">
      <c r="A127" s="47" t="s">
        <v>641</v>
      </c>
      <c r="B127" s="69" t="s">
        <v>95</v>
      </c>
      <c r="C127" s="109" t="s">
        <v>384</v>
      </c>
      <c r="D127" s="43">
        <v>18758260</v>
      </c>
      <c r="E127" s="43">
        <v>12564461.5</v>
      </c>
      <c r="F127" s="107">
        <f t="shared" si="1"/>
        <v>6193798.5</v>
      </c>
      <c r="G127" s="11"/>
    </row>
    <row r="128" spans="1:7" ht="42" x14ac:dyDescent="0.3">
      <c r="A128" s="47" t="s">
        <v>594</v>
      </c>
      <c r="B128" s="69" t="s">
        <v>95</v>
      </c>
      <c r="C128" s="109" t="s">
        <v>383</v>
      </c>
      <c r="D128" s="43">
        <v>16980679</v>
      </c>
      <c r="E128" s="43">
        <v>11520991.470000001</v>
      </c>
      <c r="F128" s="107">
        <f t="shared" si="1"/>
        <v>5459687.5299999993</v>
      </c>
      <c r="G128" s="11"/>
    </row>
    <row r="129" spans="1:7" ht="21.6" x14ac:dyDescent="0.3">
      <c r="A129" s="47" t="s">
        <v>593</v>
      </c>
      <c r="B129" s="69" t="s">
        <v>95</v>
      </c>
      <c r="C129" s="109" t="s">
        <v>382</v>
      </c>
      <c r="D129" s="43">
        <v>16980679</v>
      </c>
      <c r="E129" s="43">
        <v>11520991.470000001</v>
      </c>
      <c r="F129" s="107">
        <f t="shared" si="1"/>
        <v>5459687.5299999993</v>
      </c>
      <c r="G129" s="11"/>
    </row>
    <row r="130" spans="1:7" x14ac:dyDescent="0.3">
      <c r="A130" s="47" t="s">
        <v>592</v>
      </c>
      <c r="B130" s="69" t="s">
        <v>95</v>
      </c>
      <c r="C130" s="109" t="s">
        <v>381</v>
      </c>
      <c r="D130" s="43">
        <v>13049164.449999999</v>
      </c>
      <c r="E130" s="43">
        <v>8941598.7599999998</v>
      </c>
      <c r="F130" s="107">
        <f t="shared" si="1"/>
        <v>4107565.6899999995</v>
      </c>
      <c r="G130" s="11"/>
    </row>
    <row r="131" spans="1:7" ht="21.6" x14ac:dyDescent="0.3">
      <c r="A131" s="47" t="s">
        <v>707</v>
      </c>
      <c r="B131" s="69" t="s">
        <v>95</v>
      </c>
      <c r="C131" s="109" t="s">
        <v>833</v>
      </c>
      <c r="D131" s="43">
        <v>2530</v>
      </c>
      <c r="E131" s="43">
        <v>2530</v>
      </c>
      <c r="F131" s="107">
        <f t="shared" si="1"/>
        <v>0</v>
      </c>
      <c r="G131" s="11"/>
    </row>
    <row r="132" spans="1:7" ht="31.8" x14ac:dyDescent="0.3">
      <c r="A132" s="47" t="s">
        <v>591</v>
      </c>
      <c r="B132" s="69" t="s">
        <v>95</v>
      </c>
      <c r="C132" s="109" t="s">
        <v>380</v>
      </c>
      <c r="D132" s="43">
        <v>3928984.55</v>
      </c>
      <c r="E132" s="43">
        <v>2576862.71</v>
      </c>
      <c r="F132" s="107">
        <f t="shared" si="1"/>
        <v>1352121.8399999999</v>
      </c>
      <c r="G132" s="11"/>
    </row>
    <row r="133" spans="1:7" ht="21.6" x14ac:dyDescent="0.3">
      <c r="A133" s="47" t="s">
        <v>590</v>
      </c>
      <c r="B133" s="69" t="s">
        <v>95</v>
      </c>
      <c r="C133" s="109" t="s">
        <v>392</v>
      </c>
      <c r="D133" s="43">
        <v>1777581</v>
      </c>
      <c r="E133" s="43">
        <v>1043470.03</v>
      </c>
      <c r="F133" s="107">
        <f t="shared" ref="F133:F196" si="2">D133-E133</f>
        <v>734110.97</v>
      </c>
      <c r="G133" s="11"/>
    </row>
    <row r="134" spans="1:7" ht="21.6" x14ac:dyDescent="0.3">
      <c r="A134" s="47" t="s">
        <v>589</v>
      </c>
      <c r="B134" s="69" t="s">
        <v>95</v>
      </c>
      <c r="C134" s="109" t="s">
        <v>391</v>
      </c>
      <c r="D134" s="43">
        <v>1777581</v>
      </c>
      <c r="E134" s="43">
        <v>1043470.03</v>
      </c>
      <c r="F134" s="107">
        <f t="shared" si="2"/>
        <v>734110.97</v>
      </c>
      <c r="G134" s="11"/>
    </row>
    <row r="135" spans="1:7" x14ac:dyDescent="0.3">
      <c r="A135" s="47" t="s">
        <v>588</v>
      </c>
      <c r="B135" s="69" t="s">
        <v>95</v>
      </c>
      <c r="C135" s="109" t="s">
        <v>390</v>
      </c>
      <c r="D135" s="43">
        <v>1777581</v>
      </c>
      <c r="E135" s="43">
        <v>1043470.03</v>
      </c>
      <c r="F135" s="107">
        <f t="shared" si="2"/>
        <v>734110.97</v>
      </c>
      <c r="G135" s="11"/>
    </row>
    <row r="136" spans="1:7" x14ac:dyDescent="0.3">
      <c r="A136" s="47" t="s">
        <v>640</v>
      </c>
      <c r="B136" s="69" t="s">
        <v>95</v>
      </c>
      <c r="C136" s="109" t="s">
        <v>639</v>
      </c>
      <c r="D136" s="43">
        <v>183140298.58000001</v>
      </c>
      <c r="E136" s="43">
        <v>3593085.82</v>
      </c>
      <c r="F136" s="107">
        <f t="shared" si="2"/>
        <v>179547212.76000002</v>
      </c>
      <c r="G136" s="11"/>
    </row>
    <row r="137" spans="1:7" x14ac:dyDescent="0.3">
      <c r="A137" s="47" t="s">
        <v>638</v>
      </c>
      <c r="B137" s="69" t="s">
        <v>95</v>
      </c>
      <c r="C137" s="109" t="s">
        <v>637</v>
      </c>
      <c r="D137" s="43">
        <v>183140298.58000001</v>
      </c>
      <c r="E137" s="43">
        <v>3593085.82</v>
      </c>
      <c r="F137" s="107">
        <f t="shared" si="2"/>
        <v>179547212.76000002</v>
      </c>
      <c r="G137" s="11"/>
    </row>
    <row r="138" spans="1:7" ht="42" x14ac:dyDescent="0.3">
      <c r="A138" s="47" t="s">
        <v>594</v>
      </c>
      <c r="B138" s="69" t="s">
        <v>95</v>
      </c>
      <c r="C138" s="109" t="s">
        <v>727</v>
      </c>
      <c r="D138" s="43">
        <v>334700</v>
      </c>
      <c r="E138" s="43">
        <v>220373.27</v>
      </c>
      <c r="F138" s="107">
        <f t="shared" si="2"/>
        <v>114326.73000000001</v>
      </c>
      <c r="G138" s="11"/>
    </row>
    <row r="139" spans="1:7" ht="21.6" x14ac:dyDescent="0.3">
      <c r="A139" s="47" t="s">
        <v>593</v>
      </c>
      <c r="B139" s="69" t="s">
        <v>95</v>
      </c>
      <c r="C139" s="109" t="s">
        <v>728</v>
      </c>
      <c r="D139" s="43">
        <v>334700</v>
      </c>
      <c r="E139" s="43">
        <v>220373.27</v>
      </c>
      <c r="F139" s="107">
        <f t="shared" si="2"/>
        <v>114326.73000000001</v>
      </c>
      <c r="G139" s="11"/>
    </row>
    <row r="140" spans="1:7" x14ac:dyDescent="0.3">
      <c r="A140" s="47" t="s">
        <v>592</v>
      </c>
      <c r="B140" s="69" t="s">
        <v>95</v>
      </c>
      <c r="C140" s="109" t="s">
        <v>729</v>
      </c>
      <c r="D140" s="43">
        <v>257100</v>
      </c>
      <c r="E140" s="43">
        <v>169257.5</v>
      </c>
      <c r="F140" s="107">
        <f t="shared" si="2"/>
        <v>87842.5</v>
      </c>
      <c r="G140" s="11"/>
    </row>
    <row r="141" spans="1:7" ht="31.8" x14ac:dyDescent="0.3">
      <c r="A141" s="47" t="s">
        <v>591</v>
      </c>
      <c r="B141" s="69" t="s">
        <v>95</v>
      </c>
      <c r="C141" s="109" t="s">
        <v>730</v>
      </c>
      <c r="D141" s="43">
        <v>77600</v>
      </c>
      <c r="E141" s="43">
        <v>51115.77</v>
      </c>
      <c r="F141" s="107">
        <f t="shared" si="2"/>
        <v>26484.230000000003</v>
      </c>
      <c r="G141" s="11"/>
    </row>
    <row r="142" spans="1:7" ht="21.6" x14ac:dyDescent="0.3">
      <c r="A142" s="47" t="s">
        <v>590</v>
      </c>
      <c r="B142" s="69" t="s">
        <v>95</v>
      </c>
      <c r="C142" s="109" t="s">
        <v>636</v>
      </c>
      <c r="D142" s="43">
        <v>182805598.58000001</v>
      </c>
      <c r="E142" s="43">
        <v>3372712.55</v>
      </c>
      <c r="F142" s="107">
        <f t="shared" si="2"/>
        <v>179432886.03</v>
      </c>
      <c r="G142" s="11"/>
    </row>
    <row r="143" spans="1:7" ht="21.6" x14ac:dyDescent="0.3">
      <c r="A143" s="47" t="s">
        <v>589</v>
      </c>
      <c r="B143" s="69" t="s">
        <v>95</v>
      </c>
      <c r="C143" s="109" t="s">
        <v>635</v>
      </c>
      <c r="D143" s="43">
        <v>182805598.58000001</v>
      </c>
      <c r="E143" s="43">
        <v>3372712.55</v>
      </c>
      <c r="F143" s="107">
        <f t="shared" si="2"/>
        <v>179432886.03</v>
      </c>
      <c r="G143" s="11"/>
    </row>
    <row r="144" spans="1:7" x14ac:dyDescent="0.3">
      <c r="A144" s="47" t="s">
        <v>588</v>
      </c>
      <c r="B144" s="69" t="s">
        <v>95</v>
      </c>
      <c r="C144" s="109" t="s">
        <v>634</v>
      </c>
      <c r="D144" s="43">
        <v>182805598.58000001</v>
      </c>
      <c r="E144" s="43">
        <v>3372712.55</v>
      </c>
      <c r="F144" s="107">
        <f t="shared" si="2"/>
        <v>179432886.03</v>
      </c>
      <c r="G144" s="11"/>
    </row>
    <row r="145" spans="1:7" x14ac:dyDescent="0.3">
      <c r="A145" s="47" t="s">
        <v>633</v>
      </c>
      <c r="B145" s="69" t="s">
        <v>95</v>
      </c>
      <c r="C145" s="109" t="s">
        <v>158</v>
      </c>
      <c r="D145" s="43">
        <v>2544726684.1100001</v>
      </c>
      <c r="E145" s="43">
        <v>1778729464.5899999</v>
      </c>
      <c r="F145" s="107">
        <f t="shared" si="2"/>
        <v>765997219.52000022</v>
      </c>
      <c r="G145" s="11"/>
    </row>
    <row r="146" spans="1:7" x14ac:dyDescent="0.3">
      <c r="A146" s="47" t="s">
        <v>632</v>
      </c>
      <c r="B146" s="69" t="s">
        <v>95</v>
      </c>
      <c r="C146" s="109" t="s">
        <v>159</v>
      </c>
      <c r="D146" s="43">
        <v>904532883.24000001</v>
      </c>
      <c r="E146" s="43">
        <v>627459635.90999997</v>
      </c>
      <c r="F146" s="107">
        <f t="shared" si="2"/>
        <v>277073247.33000004</v>
      </c>
      <c r="G146" s="11"/>
    </row>
    <row r="147" spans="1:7" ht="42" x14ac:dyDescent="0.3">
      <c r="A147" s="47" t="s">
        <v>594</v>
      </c>
      <c r="B147" s="69" t="s">
        <v>95</v>
      </c>
      <c r="C147" s="109" t="s">
        <v>160</v>
      </c>
      <c r="D147" s="43">
        <v>644214207.69000006</v>
      </c>
      <c r="E147" s="43">
        <v>489526121.98000002</v>
      </c>
      <c r="F147" s="107">
        <f t="shared" si="2"/>
        <v>154688085.71000004</v>
      </c>
      <c r="G147" s="11"/>
    </row>
    <row r="148" spans="1:7" x14ac:dyDescent="0.3">
      <c r="A148" s="47" t="s">
        <v>621</v>
      </c>
      <c r="B148" s="69" t="s">
        <v>95</v>
      </c>
      <c r="C148" s="109" t="s">
        <v>161</v>
      </c>
      <c r="D148" s="43">
        <v>644214207.69000006</v>
      </c>
      <c r="E148" s="43">
        <v>489526121.98000002</v>
      </c>
      <c r="F148" s="107">
        <f t="shared" si="2"/>
        <v>154688085.71000004</v>
      </c>
      <c r="G148" s="11"/>
    </row>
    <row r="149" spans="1:7" x14ac:dyDescent="0.3">
      <c r="A149" s="47" t="s">
        <v>620</v>
      </c>
      <c r="B149" s="69" t="s">
        <v>95</v>
      </c>
      <c r="C149" s="109" t="s">
        <v>162</v>
      </c>
      <c r="D149" s="43">
        <v>496141761.99000001</v>
      </c>
      <c r="E149" s="43">
        <v>380359579.00999999</v>
      </c>
      <c r="F149" s="107">
        <f t="shared" si="2"/>
        <v>115782182.98000002</v>
      </c>
      <c r="G149" s="11"/>
    </row>
    <row r="150" spans="1:7" ht="21.6" x14ac:dyDescent="0.3">
      <c r="A150" s="47" t="s">
        <v>630</v>
      </c>
      <c r="B150" s="69" t="s">
        <v>95</v>
      </c>
      <c r="C150" s="109" t="s">
        <v>909</v>
      </c>
      <c r="D150" s="43">
        <v>252300</v>
      </c>
      <c r="E150" s="43">
        <v>0</v>
      </c>
      <c r="F150" s="107">
        <f t="shared" si="2"/>
        <v>252300</v>
      </c>
      <c r="G150" s="11"/>
    </row>
    <row r="151" spans="1:7" ht="21.6" x14ac:dyDescent="0.3">
      <c r="A151" s="47" t="s">
        <v>619</v>
      </c>
      <c r="B151" s="69" t="s">
        <v>95</v>
      </c>
      <c r="C151" s="109" t="s">
        <v>163</v>
      </c>
      <c r="D151" s="43">
        <v>147820145.69999999</v>
      </c>
      <c r="E151" s="43">
        <v>109166542.97</v>
      </c>
      <c r="F151" s="107">
        <f t="shared" si="2"/>
        <v>38653602.729999989</v>
      </c>
      <c r="G151" s="11"/>
    </row>
    <row r="152" spans="1:7" ht="21.6" x14ac:dyDescent="0.3">
      <c r="A152" s="47" t="s">
        <v>590</v>
      </c>
      <c r="B152" s="69" t="s">
        <v>95</v>
      </c>
      <c r="C152" s="109" t="s">
        <v>164</v>
      </c>
      <c r="D152" s="43">
        <v>254511983.69999999</v>
      </c>
      <c r="E152" s="43">
        <v>137332638.81</v>
      </c>
      <c r="F152" s="107">
        <f t="shared" si="2"/>
        <v>117179344.88999999</v>
      </c>
      <c r="G152" s="11"/>
    </row>
    <row r="153" spans="1:7" ht="21.6" x14ac:dyDescent="0.3">
      <c r="A153" s="47" t="s">
        <v>589</v>
      </c>
      <c r="B153" s="69" t="s">
        <v>95</v>
      </c>
      <c r="C153" s="109" t="s">
        <v>165</v>
      </c>
      <c r="D153" s="43">
        <v>254511983.69999999</v>
      </c>
      <c r="E153" s="43">
        <v>137332638.81</v>
      </c>
      <c r="F153" s="107">
        <f t="shared" si="2"/>
        <v>117179344.88999999</v>
      </c>
      <c r="G153" s="11"/>
    </row>
    <row r="154" spans="1:7" ht="21.6" x14ac:dyDescent="0.3">
      <c r="A154" s="47" t="s">
        <v>702</v>
      </c>
      <c r="B154" s="69" t="s">
        <v>95</v>
      </c>
      <c r="C154" s="109" t="s">
        <v>456</v>
      </c>
      <c r="D154" s="43">
        <v>58498656.600000001</v>
      </c>
      <c r="E154" s="43">
        <v>7975694.7699999996</v>
      </c>
      <c r="F154" s="107">
        <f t="shared" si="2"/>
        <v>50522961.829999998</v>
      </c>
      <c r="G154" s="11"/>
    </row>
    <row r="155" spans="1:7" x14ac:dyDescent="0.3">
      <c r="A155" s="47" t="s">
        <v>588</v>
      </c>
      <c r="B155" s="69" t="s">
        <v>95</v>
      </c>
      <c r="C155" s="109" t="s">
        <v>166</v>
      </c>
      <c r="D155" s="43">
        <v>168950861.72</v>
      </c>
      <c r="E155" s="43">
        <v>108624021.70999999</v>
      </c>
      <c r="F155" s="107">
        <f t="shared" si="2"/>
        <v>60326840.010000005</v>
      </c>
      <c r="G155" s="11"/>
    </row>
    <row r="156" spans="1:7" x14ac:dyDescent="0.3">
      <c r="A156" s="47" t="s">
        <v>618</v>
      </c>
      <c r="B156" s="69" t="s">
        <v>95</v>
      </c>
      <c r="C156" s="109" t="s">
        <v>431</v>
      </c>
      <c r="D156" s="43">
        <v>27062465.379999999</v>
      </c>
      <c r="E156" s="43">
        <v>20732922.329999998</v>
      </c>
      <c r="F156" s="107">
        <f t="shared" si="2"/>
        <v>6329543.0500000007</v>
      </c>
      <c r="G156" s="11"/>
    </row>
    <row r="157" spans="1:7" x14ac:dyDescent="0.3">
      <c r="A157" s="47" t="s">
        <v>610</v>
      </c>
      <c r="B157" s="69" t="s">
        <v>95</v>
      </c>
      <c r="C157" s="109" t="s">
        <v>815</v>
      </c>
      <c r="D157" s="43">
        <v>9092.31</v>
      </c>
      <c r="E157" s="43">
        <v>9092.31</v>
      </c>
      <c r="F157" s="107">
        <f t="shared" si="2"/>
        <v>0</v>
      </c>
      <c r="G157" s="11"/>
    </row>
    <row r="158" spans="1:7" ht="21.6" x14ac:dyDescent="0.3">
      <c r="A158" s="47" t="s">
        <v>607</v>
      </c>
      <c r="B158" s="69" t="s">
        <v>95</v>
      </c>
      <c r="C158" s="109" t="s">
        <v>816</v>
      </c>
      <c r="D158" s="43">
        <v>9092.31</v>
      </c>
      <c r="E158" s="43">
        <v>9092.31</v>
      </c>
      <c r="F158" s="107">
        <f t="shared" si="2"/>
        <v>0</v>
      </c>
      <c r="G158" s="11"/>
    </row>
    <row r="159" spans="1:7" ht="21.6" x14ac:dyDescent="0.3">
      <c r="A159" s="47" t="s">
        <v>606</v>
      </c>
      <c r="B159" s="69" t="s">
        <v>95</v>
      </c>
      <c r="C159" s="109" t="s">
        <v>817</v>
      </c>
      <c r="D159" s="43">
        <v>9092.31</v>
      </c>
      <c r="E159" s="43">
        <v>9092.31</v>
      </c>
      <c r="F159" s="107">
        <f t="shared" si="2"/>
        <v>0</v>
      </c>
      <c r="G159" s="11"/>
    </row>
    <row r="160" spans="1:7" ht="21.6" x14ac:dyDescent="0.3">
      <c r="A160" s="47" t="s">
        <v>599</v>
      </c>
      <c r="B160" s="69" t="s">
        <v>95</v>
      </c>
      <c r="C160" s="109" t="s">
        <v>775</v>
      </c>
      <c r="D160" s="43">
        <v>4950000</v>
      </c>
      <c r="E160" s="43">
        <v>0</v>
      </c>
      <c r="F160" s="107">
        <f t="shared" si="2"/>
        <v>4950000</v>
      </c>
      <c r="G160" s="11"/>
    </row>
    <row r="161" spans="1:7" x14ac:dyDescent="0.3">
      <c r="A161" s="47" t="s">
        <v>629</v>
      </c>
      <c r="B161" s="69" t="s">
        <v>95</v>
      </c>
      <c r="C161" s="109" t="s">
        <v>776</v>
      </c>
      <c r="D161" s="43">
        <v>4950000</v>
      </c>
      <c r="E161" s="43">
        <v>0</v>
      </c>
      <c r="F161" s="107">
        <f t="shared" si="2"/>
        <v>4950000</v>
      </c>
      <c r="G161" s="11"/>
    </row>
    <row r="162" spans="1:7" ht="21.6" x14ac:dyDescent="0.3">
      <c r="A162" s="47" t="s">
        <v>628</v>
      </c>
      <c r="B162" s="69" t="s">
        <v>95</v>
      </c>
      <c r="C162" s="109" t="s">
        <v>777</v>
      </c>
      <c r="D162" s="43">
        <v>4950000</v>
      </c>
      <c r="E162" s="43">
        <v>0</v>
      </c>
      <c r="F162" s="107">
        <f t="shared" si="2"/>
        <v>4950000</v>
      </c>
      <c r="G162" s="11"/>
    </row>
    <row r="163" spans="1:7" x14ac:dyDescent="0.3">
      <c r="A163" s="47" t="s">
        <v>603</v>
      </c>
      <c r="B163" s="69" t="s">
        <v>95</v>
      </c>
      <c r="C163" s="109" t="s">
        <v>167</v>
      </c>
      <c r="D163" s="43">
        <v>847599.54</v>
      </c>
      <c r="E163" s="43">
        <v>591782.81000000006</v>
      </c>
      <c r="F163" s="107">
        <f t="shared" si="2"/>
        <v>255816.72999999998</v>
      </c>
      <c r="G163" s="11"/>
    </row>
    <row r="164" spans="1:7" x14ac:dyDescent="0.3">
      <c r="A164" s="47" t="s">
        <v>617</v>
      </c>
      <c r="B164" s="69" t="s">
        <v>95</v>
      </c>
      <c r="C164" s="109" t="s">
        <v>168</v>
      </c>
      <c r="D164" s="43">
        <v>847599.54</v>
      </c>
      <c r="E164" s="43">
        <v>591782.81000000006</v>
      </c>
      <c r="F164" s="107">
        <f t="shared" si="2"/>
        <v>255816.72999999998</v>
      </c>
      <c r="G164" s="11"/>
    </row>
    <row r="165" spans="1:7" x14ac:dyDescent="0.3">
      <c r="A165" s="47" t="s">
        <v>616</v>
      </c>
      <c r="B165" s="69" t="s">
        <v>95</v>
      </c>
      <c r="C165" s="109" t="s">
        <v>169</v>
      </c>
      <c r="D165" s="43">
        <v>768553</v>
      </c>
      <c r="E165" s="43">
        <v>570317</v>
      </c>
      <c r="F165" s="107">
        <f t="shared" si="2"/>
        <v>198236</v>
      </c>
      <c r="G165" s="11"/>
    </row>
    <row r="166" spans="1:7" x14ac:dyDescent="0.3">
      <c r="A166" s="47" t="s">
        <v>627</v>
      </c>
      <c r="B166" s="69" t="s">
        <v>95</v>
      </c>
      <c r="C166" s="109" t="s">
        <v>712</v>
      </c>
      <c r="D166" s="43">
        <v>77408.73</v>
      </c>
      <c r="E166" s="43">
        <v>19828</v>
      </c>
      <c r="F166" s="107">
        <f t="shared" si="2"/>
        <v>57580.729999999996</v>
      </c>
      <c r="G166" s="11"/>
    </row>
    <row r="167" spans="1:7" x14ac:dyDescent="0.3">
      <c r="A167" s="47" t="s">
        <v>652</v>
      </c>
      <c r="B167" s="69" t="s">
        <v>95</v>
      </c>
      <c r="C167" s="109" t="s">
        <v>834</v>
      </c>
      <c r="D167" s="43">
        <v>1637.81</v>
      </c>
      <c r="E167" s="43">
        <v>1637.81</v>
      </c>
      <c r="F167" s="107">
        <f t="shared" si="2"/>
        <v>0</v>
      </c>
      <c r="G167" s="11"/>
    </row>
    <row r="168" spans="1:7" x14ac:dyDescent="0.3">
      <c r="A168" s="47" t="s">
        <v>631</v>
      </c>
      <c r="B168" s="69" t="s">
        <v>95</v>
      </c>
      <c r="C168" s="109" t="s">
        <v>170</v>
      </c>
      <c r="D168" s="43">
        <v>1413217513.53</v>
      </c>
      <c r="E168" s="43">
        <v>988658235.49000001</v>
      </c>
      <c r="F168" s="107">
        <f t="shared" si="2"/>
        <v>424559278.03999996</v>
      </c>
      <c r="G168" s="11"/>
    </row>
    <row r="169" spans="1:7" ht="42" x14ac:dyDescent="0.3">
      <c r="A169" s="47" t="s">
        <v>594</v>
      </c>
      <c r="B169" s="69" t="s">
        <v>95</v>
      </c>
      <c r="C169" s="109" t="s">
        <v>171</v>
      </c>
      <c r="D169" s="43">
        <v>606616283.26999998</v>
      </c>
      <c r="E169" s="43">
        <v>433405385.05000001</v>
      </c>
      <c r="F169" s="107">
        <f t="shared" si="2"/>
        <v>173210898.21999997</v>
      </c>
      <c r="G169" s="11"/>
    </row>
    <row r="170" spans="1:7" x14ac:dyDescent="0.3">
      <c r="A170" s="47" t="s">
        <v>621</v>
      </c>
      <c r="B170" s="69" t="s">
        <v>95</v>
      </c>
      <c r="C170" s="109" t="s">
        <v>172</v>
      </c>
      <c r="D170" s="43">
        <v>606616283.26999998</v>
      </c>
      <c r="E170" s="43">
        <v>433405385.05000001</v>
      </c>
      <c r="F170" s="107">
        <f t="shared" si="2"/>
        <v>173210898.21999997</v>
      </c>
      <c r="G170" s="11"/>
    </row>
    <row r="171" spans="1:7" x14ac:dyDescent="0.3">
      <c r="A171" s="47" t="s">
        <v>620</v>
      </c>
      <c r="B171" s="69" t="s">
        <v>95</v>
      </c>
      <c r="C171" s="109" t="s">
        <v>173</v>
      </c>
      <c r="D171" s="43">
        <v>462094528.44</v>
      </c>
      <c r="E171" s="43">
        <v>336762988.79000002</v>
      </c>
      <c r="F171" s="107">
        <f t="shared" si="2"/>
        <v>125331539.64999998</v>
      </c>
      <c r="G171" s="11"/>
    </row>
    <row r="172" spans="1:7" ht="21.6" x14ac:dyDescent="0.3">
      <c r="A172" s="47" t="s">
        <v>630</v>
      </c>
      <c r="B172" s="69" t="s">
        <v>95</v>
      </c>
      <c r="C172" s="109" t="s">
        <v>174</v>
      </c>
      <c r="D172" s="43">
        <v>100415.57</v>
      </c>
      <c r="E172" s="43">
        <v>85882.47</v>
      </c>
      <c r="F172" s="107">
        <f t="shared" si="2"/>
        <v>14533.100000000006</v>
      </c>
      <c r="G172" s="11"/>
    </row>
    <row r="173" spans="1:7" ht="21.6" x14ac:dyDescent="0.3">
      <c r="A173" s="47" t="s">
        <v>619</v>
      </c>
      <c r="B173" s="69" t="s">
        <v>95</v>
      </c>
      <c r="C173" s="109" t="s">
        <v>175</v>
      </c>
      <c r="D173" s="43">
        <v>144421339.25999999</v>
      </c>
      <c r="E173" s="43">
        <v>96556513.790000007</v>
      </c>
      <c r="F173" s="107">
        <f t="shared" si="2"/>
        <v>47864825.469999984</v>
      </c>
      <c r="G173" s="11"/>
    </row>
    <row r="174" spans="1:7" ht="21.6" x14ac:dyDescent="0.3">
      <c r="A174" s="47" t="s">
        <v>590</v>
      </c>
      <c r="B174" s="69" t="s">
        <v>95</v>
      </c>
      <c r="C174" s="109" t="s">
        <v>176</v>
      </c>
      <c r="D174" s="43">
        <v>240322303.80000001</v>
      </c>
      <c r="E174" s="43">
        <v>168631192.66999999</v>
      </c>
      <c r="F174" s="107">
        <f t="shared" si="2"/>
        <v>71691111.130000025</v>
      </c>
      <c r="G174" s="11"/>
    </row>
    <row r="175" spans="1:7" ht="21.6" x14ac:dyDescent="0.3">
      <c r="A175" s="47" t="s">
        <v>589</v>
      </c>
      <c r="B175" s="69" t="s">
        <v>95</v>
      </c>
      <c r="C175" s="109" t="s">
        <v>177</v>
      </c>
      <c r="D175" s="43">
        <v>240322303.80000001</v>
      </c>
      <c r="E175" s="43">
        <v>168631192.66999999</v>
      </c>
      <c r="F175" s="107">
        <f t="shared" si="2"/>
        <v>71691111.130000025</v>
      </c>
      <c r="G175" s="11"/>
    </row>
    <row r="176" spans="1:7" ht="21.6" x14ac:dyDescent="0.3">
      <c r="A176" s="47" t="s">
        <v>702</v>
      </c>
      <c r="B176" s="69" t="s">
        <v>95</v>
      </c>
      <c r="C176" s="109" t="s">
        <v>178</v>
      </c>
      <c r="D176" s="43">
        <v>15300905.689999999</v>
      </c>
      <c r="E176" s="43">
        <v>13098038.039999999</v>
      </c>
      <c r="F176" s="107">
        <f t="shared" si="2"/>
        <v>2202867.6500000004</v>
      </c>
      <c r="G176" s="11"/>
    </row>
    <row r="177" spans="1:7" x14ac:dyDescent="0.3">
      <c r="A177" s="47" t="s">
        <v>588</v>
      </c>
      <c r="B177" s="69" t="s">
        <v>95</v>
      </c>
      <c r="C177" s="109" t="s">
        <v>179</v>
      </c>
      <c r="D177" s="43">
        <v>169989715.72999999</v>
      </c>
      <c r="E177" s="43">
        <v>116123464.27</v>
      </c>
      <c r="F177" s="107">
        <f t="shared" si="2"/>
        <v>53866251.459999993</v>
      </c>
      <c r="G177" s="11"/>
    </row>
    <row r="178" spans="1:7" x14ac:dyDescent="0.3">
      <c r="A178" s="47" t="s">
        <v>618</v>
      </c>
      <c r="B178" s="69" t="s">
        <v>95</v>
      </c>
      <c r="C178" s="109" t="s">
        <v>430</v>
      </c>
      <c r="D178" s="43">
        <v>55031682.380000003</v>
      </c>
      <c r="E178" s="43">
        <v>39409690.359999999</v>
      </c>
      <c r="F178" s="107">
        <f t="shared" si="2"/>
        <v>15621992.020000003</v>
      </c>
      <c r="G178" s="11"/>
    </row>
    <row r="179" spans="1:7" x14ac:dyDescent="0.3">
      <c r="A179" s="47" t="s">
        <v>610</v>
      </c>
      <c r="B179" s="69" t="s">
        <v>95</v>
      </c>
      <c r="C179" s="109" t="s">
        <v>389</v>
      </c>
      <c r="D179" s="43">
        <v>2447102.5299999998</v>
      </c>
      <c r="E179" s="43">
        <v>1692471.7</v>
      </c>
      <c r="F179" s="107">
        <f t="shared" si="2"/>
        <v>754630.82999999984</v>
      </c>
      <c r="G179" s="11"/>
    </row>
    <row r="180" spans="1:7" ht="21.6" x14ac:dyDescent="0.3">
      <c r="A180" s="47" t="s">
        <v>607</v>
      </c>
      <c r="B180" s="69" t="s">
        <v>95</v>
      </c>
      <c r="C180" s="109" t="s">
        <v>388</v>
      </c>
      <c r="D180" s="43">
        <v>2447102.5299999998</v>
      </c>
      <c r="E180" s="43">
        <v>1692471.7</v>
      </c>
      <c r="F180" s="107">
        <f t="shared" si="2"/>
        <v>754630.82999999984</v>
      </c>
      <c r="G180" s="11"/>
    </row>
    <row r="181" spans="1:7" ht="21.6" x14ac:dyDescent="0.3">
      <c r="A181" s="47" t="s">
        <v>606</v>
      </c>
      <c r="B181" s="69" t="s">
        <v>95</v>
      </c>
      <c r="C181" s="109" t="s">
        <v>387</v>
      </c>
      <c r="D181" s="43">
        <v>2447102.5299999998</v>
      </c>
      <c r="E181" s="43">
        <v>1692471.7</v>
      </c>
      <c r="F181" s="107">
        <f t="shared" si="2"/>
        <v>754630.82999999984</v>
      </c>
      <c r="G181" s="11"/>
    </row>
    <row r="182" spans="1:7" ht="21.6" x14ac:dyDescent="0.3">
      <c r="A182" s="47" t="s">
        <v>599</v>
      </c>
      <c r="B182" s="69" t="s">
        <v>95</v>
      </c>
      <c r="C182" s="109" t="s">
        <v>180</v>
      </c>
      <c r="D182" s="43">
        <v>10496451.83</v>
      </c>
      <c r="E182" s="43">
        <v>2996451.83</v>
      </c>
      <c r="F182" s="107">
        <f t="shared" si="2"/>
        <v>7500000</v>
      </c>
      <c r="G182" s="11"/>
    </row>
    <row r="183" spans="1:7" x14ac:dyDescent="0.3">
      <c r="A183" s="47" t="s">
        <v>629</v>
      </c>
      <c r="B183" s="69" t="s">
        <v>95</v>
      </c>
      <c r="C183" s="109" t="s">
        <v>181</v>
      </c>
      <c r="D183" s="43">
        <v>10496451.83</v>
      </c>
      <c r="E183" s="43">
        <v>2996451.83</v>
      </c>
      <c r="F183" s="107">
        <f t="shared" si="2"/>
        <v>7500000</v>
      </c>
      <c r="G183" s="11"/>
    </row>
    <row r="184" spans="1:7" ht="21.6" x14ac:dyDescent="0.3">
      <c r="A184" s="47" t="s">
        <v>628</v>
      </c>
      <c r="B184" s="69" t="s">
        <v>95</v>
      </c>
      <c r="C184" s="109" t="s">
        <v>182</v>
      </c>
      <c r="D184" s="43">
        <v>10496451.83</v>
      </c>
      <c r="E184" s="43">
        <v>2996451.83</v>
      </c>
      <c r="F184" s="107">
        <f t="shared" si="2"/>
        <v>7500000</v>
      </c>
      <c r="G184" s="11"/>
    </row>
    <row r="185" spans="1:7" ht="21.6" x14ac:dyDescent="0.3">
      <c r="A185" s="47" t="s">
        <v>585</v>
      </c>
      <c r="B185" s="69" t="s">
        <v>95</v>
      </c>
      <c r="C185" s="109" t="s">
        <v>183</v>
      </c>
      <c r="D185" s="43">
        <v>552443309.54999995</v>
      </c>
      <c r="E185" s="43">
        <v>381293782.88</v>
      </c>
      <c r="F185" s="107">
        <f t="shared" si="2"/>
        <v>171149526.66999996</v>
      </c>
      <c r="G185" s="11"/>
    </row>
    <row r="186" spans="1:7" x14ac:dyDescent="0.3">
      <c r="A186" s="47" t="s">
        <v>598</v>
      </c>
      <c r="B186" s="69" t="s">
        <v>95</v>
      </c>
      <c r="C186" s="109" t="s">
        <v>184</v>
      </c>
      <c r="D186" s="43">
        <v>552443309.54999995</v>
      </c>
      <c r="E186" s="43">
        <v>381293782.88</v>
      </c>
      <c r="F186" s="107">
        <f t="shared" si="2"/>
        <v>171149526.66999996</v>
      </c>
      <c r="G186" s="11"/>
    </row>
    <row r="187" spans="1:7" ht="31.8" x14ac:dyDescent="0.3">
      <c r="A187" s="47" t="s">
        <v>597</v>
      </c>
      <c r="B187" s="69" t="s">
        <v>95</v>
      </c>
      <c r="C187" s="109" t="s">
        <v>185</v>
      </c>
      <c r="D187" s="43">
        <v>468416260.81999999</v>
      </c>
      <c r="E187" s="43">
        <v>326451014.32999998</v>
      </c>
      <c r="F187" s="107">
        <f t="shared" si="2"/>
        <v>141965246.49000001</v>
      </c>
      <c r="G187" s="11"/>
    </row>
    <row r="188" spans="1:7" x14ac:dyDescent="0.3">
      <c r="A188" s="47" t="s">
        <v>596</v>
      </c>
      <c r="B188" s="69" t="s">
        <v>95</v>
      </c>
      <c r="C188" s="109" t="s">
        <v>186</v>
      </c>
      <c r="D188" s="43">
        <v>84027048.730000004</v>
      </c>
      <c r="E188" s="43">
        <v>54842768.549999997</v>
      </c>
      <c r="F188" s="107">
        <f t="shared" si="2"/>
        <v>29184280.180000007</v>
      </c>
      <c r="G188" s="11"/>
    </row>
    <row r="189" spans="1:7" x14ac:dyDescent="0.3">
      <c r="A189" s="47" t="s">
        <v>603</v>
      </c>
      <c r="B189" s="69" t="s">
        <v>95</v>
      </c>
      <c r="C189" s="109" t="s">
        <v>187</v>
      </c>
      <c r="D189" s="43">
        <v>892062.55</v>
      </c>
      <c r="E189" s="43">
        <v>638951.36</v>
      </c>
      <c r="F189" s="107">
        <f t="shared" si="2"/>
        <v>253111.19000000006</v>
      </c>
      <c r="G189" s="11"/>
    </row>
    <row r="190" spans="1:7" x14ac:dyDescent="0.3">
      <c r="A190" s="47" t="s">
        <v>714</v>
      </c>
      <c r="B190" s="69" t="s">
        <v>95</v>
      </c>
      <c r="C190" s="109" t="s">
        <v>863</v>
      </c>
      <c r="D190" s="43">
        <v>10000</v>
      </c>
      <c r="E190" s="43">
        <v>10000</v>
      </c>
      <c r="F190" s="107">
        <f t="shared" si="2"/>
        <v>0</v>
      </c>
      <c r="G190" s="11"/>
    </row>
    <row r="191" spans="1:7" ht="21.6" x14ac:dyDescent="0.3">
      <c r="A191" s="47" t="s">
        <v>715</v>
      </c>
      <c r="B191" s="69" t="s">
        <v>95</v>
      </c>
      <c r="C191" s="109" t="s">
        <v>864</v>
      </c>
      <c r="D191" s="43">
        <v>10000</v>
      </c>
      <c r="E191" s="43">
        <v>10000</v>
      </c>
      <c r="F191" s="107">
        <f t="shared" si="2"/>
        <v>0</v>
      </c>
      <c r="G191" s="11"/>
    </row>
    <row r="192" spans="1:7" x14ac:dyDescent="0.3">
      <c r="A192" s="47" t="s">
        <v>617</v>
      </c>
      <c r="B192" s="69" t="s">
        <v>95</v>
      </c>
      <c r="C192" s="109" t="s">
        <v>188</v>
      </c>
      <c r="D192" s="43">
        <v>882062.55</v>
      </c>
      <c r="E192" s="43">
        <v>628951.36</v>
      </c>
      <c r="F192" s="107">
        <f t="shared" si="2"/>
        <v>253111.19000000006</v>
      </c>
      <c r="G192" s="11"/>
    </row>
    <row r="193" spans="1:7" x14ac:dyDescent="0.3">
      <c r="A193" s="47" t="s">
        <v>616</v>
      </c>
      <c r="B193" s="69" t="s">
        <v>95</v>
      </c>
      <c r="C193" s="109" t="s">
        <v>189</v>
      </c>
      <c r="D193" s="43">
        <v>790405</v>
      </c>
      <c r="E193" s="43">
        <v>584517</v>
      </c>
      <c r="F193" s="107">
        <f t="shared" si="2"/>
        <v>205888</v>
      </c>
      <c r="G193" s="11"/>
    </row>
    <row r="194" spans="1:7" x14ac:dyDescent="0.3">
      <c r="A194" s="47" t="s">
        <v>627</v>
      </c>
      <c r="B194" s="69" t="s">
        <v>95</v>
      </c>
      <c r="C194" s="109" t="s">
        <v>190</v>
      </c>
      <c r="D194" s="43">
        <v>90875.4</v>
      </c>
      <c r="E194" s="43">
        <v>43669</v>
      </c>
      <c r="F194" s="107">
        <f t="shared" si="2"/>
        <v>47206.399999999994</v>
      </c>
      <c r="G194" s="11"/>
    </row>
    <row r="195" spans="1:7" x14ac:dyDescent="0.3">
      <c r="A195" s="47" t="s">
        <v>652</v>
      </c>
      <c r="B195" s="69" t="s">
        <v>95</v>
      </c>
      <c r="C195" s="109" t="s">
        <v>873</v>
      </c>
      <c r="D195" s="43">
        <v>782.15</v>
      </c>
      <c r="E195" s="43">
        <v>765.36</v>
      </c>
      <c r="F195" s="107">
        <f t="shared" si="2"/>
        <v>16.789999999999964</v>
      </c>
      <c r="G195" s="11"/>
    </row>
    <row r="196" spans="1:7" x14ac:dyDescent="0.3">
      <c r="A196" s="47" t="s">
        <v>626</v>
      </c>
      <c r="B196" s="69" t="s">
        <v>95</v>
      </c>
      <c r="C196" s="109" t="s">
        <v>191</v>
      </c>
      <c r="D196" s="43">
        <v>159928261.11000001</v>
      </c>
      <c r="E196" s="43">
        <v>114950457.42</v>
      </c>
      <c r="F196" s="107">
        <f t="shared" si="2"/>
        <v>44977803.690000013</v>
      </c>
      <c r="G196" s="11"/>
    </row>
    <row r="197" spans="1:7" ht="42" x14ac:dyDescent="0.3">
      <c r="A197" s="47" t="s">
        <v>594</v>
      </c>
      <c r="B197" s="69" t="s">
        <v>95</v>
      </c>
      <c r="C197" s="109" t="s">
        <v>192</v>
      </c>
      <c r="D197" s="43">
        <v>80141900</v>
      </c>
      <c r="E197" s="43">
        <v>60074342.829999998</v>
      </c>
      <c r="F197" s="107">
        <f t="shared" ref="F197:F260" si="3">D197-E197</f>
        <v>20067557.170000002</v>
      </c>
      <c r="G197" s="11"/>
    </row>
    <row r="198" spans="1:7" x14ac:dyDescent="0.3">
      <c r="A198" s="47" t="s">
        <v>621</v>
      </c>
      <c r="B198" s="69" t="s">
        <v>95</v>
      </c>
      <c r="C198" s="109" t="s">
        <v>193</v>
      </c>
      <c r="D198" s="43">
        <v>80141900</v>
      </c>
      <c r="E198" s="43">
        <v>60074342.829999998</v>
      </c>
      <c r="F198" s="107">
        <f t="shared" si="3"/>
        <v>20067557.170000002</v>
      </c>
      <c r="G198" s="11"/>
    </row>
    <row r="199" spans="1:7" x14ac:dyDescent="0.3">
      <c r="A199" s="47" t="s">
        <v>620</v>
      </c>
      <c r="B199" s="69" t="s">
        <v>95</v>
      </c>
      <c r="C199" s="109" t="s">
        <v>194</v>
      </c>
      <c r="D199" s="43">
        <v>61452833.539999999</v>
      </c>
      <c r="E199" s="43">
        <v>46627049.329999998</v>
      </c>
      <c r="F199" s="107">
        <f t="shared" si="3"/>
        <v>14825784.210000001</v>
      </c>
      <c r="G199" s="11"/>
    </row>
    <row r="200" spans="1:7" ht="21.6" x14ac:dyDescent="0.3">
      <c r="A200" s="47" t="s">
        <v>619</v>
      </c>
      <c r="B200" s="69" t="s">
        <v>95</v>
      </c>
      <c r="C200" s="109" t="s">
        <v>195</v>
      </c>
      <c r="D200" s="43">
        <v>18689066.460000001</v>
      </c>
      <c r="E200" s="43">
        <v>13447293.5</v>
      </c>
      <c r="F200" s="107">
        <f t="shared" si="3"/>
        <v>5241772.9600000009</v>
      </c>
      <c r="G200" s="11"/>
    </row>
    <row r="201" spans="1:7" ht="21.6" x14ac:dyDescent="0.3">
      <c r="A201" s="47" t="s">
        <v>590</v>
      </c>
      <c r="B201" s="69" t="s">
        <v>95</v>
      </c>
      <c r="C201" s="109" t="s">
        <v>196</v>
      </c>
      <c r="D201" s="43">
        <v>15909480.25</v>
      </c>
      <c r="E201" s="43">
        <v>10316005.390000001</v>
      </c>
      <c r="F201" s="107">
        <f t="shared" si="3"/>
        <v>5593474.8599999994</v>
      </c>
      <c r="G201" s="11"/>
    </row>
    <row r="202" spans="1:7" ht="21.6" x14ac:dyDescent="0.3">
      <c r="A202" s="47" t="s">
        <v>589</v>
      </c>
      <c r="B202" s="69" t="s">
        <v>95</v>
      </c>
      <c r="C202" s="109" t="s">
        <v>197</v>
      </c>
      <c r="D202" s="43">
        <v>15909480.25</v>
      </c>
      <c r="E202" s="43">
        <v>10316005.390000001</v>
      </c>
      <c r="F202" s="107">
        <f t="shared" si="3"/>
        <v>5593474.8599999994</v>
      </c>
      <c r="G202" s="11"/>
    </row>
    <row r="203" spans="1:7" ht="21.6" x14ac:dyDescent="0.3">
      <c r="A203" s="47" t="s">
        <v>702</v>
      </c>
      <c r="B203" s="69" t="s">
        <v>95</v>
      </c>
      <c r="C203" s="109" t="s">
        <v>737</v>
      </c>
      <c r="D203" s="43">
        <v>210657.32</v>
      </c>
      <c r="E203" s="43">
        <v>45657.32</v>
      </c>
      <c r="F203" s="107">
        <f t="shared" si="3"/>
        <v>165000</v>
      </c>
      <c r="G203" s="11"/>
    </row>
    <row r="204" spans="1:7" x14ac:dyDescent="0.3">
      <c r="A204" s="47" t="s">
        <v>588</v>
      </c>
      <c r="B204" s="69" t="s">
        <v>95</v>
      </c>
      <c r="C204" s="109" t="s">
        <v>198</v>
      </c>
      <c r="D204" s="43">
        <v>10055937.220000001</v>
      </c>
      <c r="E204" s="43">
        <v>6434509.6399999997</v>
      </c>
      <c r="F204" s="107">
        <f t="shared" si="3"/>
        <v>3621427.580000001</v>
      </c>
      <c r="G204" s="11"/>
    </row>
    <row r="205" spans="1:7" x14ac:dyDescent="0.3">
      <c r="A205" s="47" t="s">
        <v>618</v>
      </c>
      <c r="B205" s="69" t="s">
        <v>95</v>
      </c>
      <c r="C205" s="109" t="s">
        <v>429</v>
      </c>
      <c r="D205" s="43">
        <v>5642885.71</v>
      </c>
      <c r="E205" s="43">
        <v>3835838.43</v>
      </c>
      <c r="F205" s="107">
        <f t="shared" si="3"/>
        <v>1807047.2799999998</v>
      </c>
      <c r="G205" s="11"/>
    </row>
    <row r="206" spans="1:7" ht="21.6" x14ac:dyDescent="0.3">
      <c r="A206" s="47" t="s">
        <v>585</v>
      </c>
      <c r="B206" s="69" t="s">
        <v>95</v>
      </c>
      <c r="C206" s="109" t="s">
        <v>379</v>
      </c>
      <c r="D206" s="43">
        <v>63698987.359999999</v>
      </c>
      <c r="E206" s="43">
        <v>44467891.909999996</v>
      </c>
      <c r="F206" s="107">
        <f t="shared" si="3"/>
        <v>19231095.450000003</v>
      </c>
      <c r="G206" s="11"/>
    </row>
    <row r="207" spans="1:7" x14ac:dyDescent="0.3">
      <c r="A207" s="47" t="s">
        <v>598</v>
      </c>
      <c r="B207" s="69" t="s">
        <v>95</v>
      </c>
      <c r="C207" s="109" t="s">
        <v>378</v>
      </c>
      <c r="D207" s="43">
        <v>63586960.359999999</v>
      </c>
      <c r="E207" s="43">
        <v>44467891.909999996</v>
      </c>
      <c r="F207" s="107">
        <f t="shared" si="3"/>
        <v>19119068.450000003</v>
      </c>
      <c r="G207" s="11"/>
    </row>
    <row r="208" spans="1:7" ht="31.8" x14ac:dyDescent="0.3">
      <c r="A208" s="47" t="s">
        <v>597</v>
      </c>
      <c r="B208" s="69" t="s">
        <v>95</v>
      </c>
      <c r="C208" s="109" t="s">
        <v>377</v>
      </c>
      <c r="D208" s="43">
        <v>516337.4</v>
      </c>
      <c r="E208" s="43">
        <v>0</v>
      </c>
      <c r="F208" s="107">
        <f t="shared" si="3"/>
        <v>516337.4</v>
      </c>
      <c r="G208" s="11"/>
    </row>
    <row r="209" spans="1:7" x14ac:dyDescent="0.3">
      <c r="A209" s="47" t="s">
        <v>596</v>
      </c>
      <c r="B209" s="69" t="s">
        <v>95</v>
      </c>
      <c r="C209" s="109" t="s">
        <v>376</v>
      </c>
      <c r="D209" s="43">
        <v>2642450</v>
      </c>
      <c r="E209" s="43">
        <v>2590688.29</v>
      </c>
      <c r="F209" s="107">
        <f t="shared" si="3"/>
        <v>51761.709999999963</v>
      </c>
      <c r="G209" s="11"/>
    </row>
    <row r="210" spans="1:7" ht="42" x14ac:dyDescent="0.3">
      <c r="A210" s="47" t="s">
        <v>738</v>
      </c>
      <c r="B210" s="69" t="s">
        <v>95</v>
      </c>
      <c r="C210" s="109" t="s">
        <v>739</v>
      </c>
      <c r="D210" s="43">
        <v>60372159.460000001</v>
      </c>
      <c r="E210" s="43">
        <v>41877203.619999997</v>
      </c>
      <c r="F210" s="107">
        <f t="shared" si="3"/>
        <v>18494955.840000004</v>
      </c>
      <c r="G210" s="11"/>
    </row>
    <row r="211" spans="1:7" ht="52.2" x14ac:dyDescent="0.3">
      <c r="A211" s="47" t="s">
        <v>778</v>
      </c>
      <c r="B211" s="69" t="s">
        <v>95</v>
      </c>
      <c r="C211" s="109" t="s">
        <v>779</v>
      </c>
      <c r="D211" s="43">
        <v>56013.5</v>
      </c>
      <c r="E211" s="43">
        <v>0</v>
      </c>
      <c r="F211" s="107">
        <f t="shared" si="3"/>
        <v>56013.5</v>
      </c>
      <c r="G211" s="11"/>
    </row>
    <row r="212" spans="1:7" x14ac:dyDescent="0.3">
      <c r="A212" s="47" t="s">
        <v>584</v>
      </c>
      <c r="B212" s="69" t="s">
        <v>95</v>
      </c>
      <c r="C212" s="109" t="s">
        <v>780</v>
      </c>
      <c r="D212" s="43">
        <v>56013.5</v>
      </c>
      <c r="E212" s="43">
        <v>0</v>
      </c>
      <c r="F212" s="107">
        <f t="shared" si="3"/>
        <v>56013.5</v>
      </c>
      <c r="G212" s="11"/>
    </row>
    <row r="213" spans="1:7" ht="52.2" x14ac:dyDescent="0.3">
      <c r="A213" s="47" t="s">
        <v>781</v>
      </c>
      <c r="B213" s="69" t="s">
        <v>95</v>
      </c>
      <c r="C213" s="109" t="s">
        <v>782</v>
      </c>
      <c r="D213" s="43">
        <v>56013.5</v>
      </c>
      <c r="E213" s="43">
        <v>0</v>
      </c>
      <c r="F213" s="107">
        <f t="shared" si="3"/>
        <v>56013.5</v>
      </c>
      <c r="G213" s="11"/>
    </row>
    <row r="214" spans="1:7" ht="31.8" x14ac:dyDescent="0.3">
      <c r="A214" s="47" t="s">
        <v>703</v>
      </c>
      <c r="B214" s="69" t="s">
        <v>95</v>
      </c>
      <c r="C214" s="109" t="s">
        <v>783</v>
      </c>
      <c r="D214" s="43">
        <v>56013.5</v>
      </c>
      <c r="E214" s="43">
        <v>0</v>
      </c>
      <c r="F214" s="107">
        <f t="shared" si="3"/>
        <v>56013.5</v>
      </c>
      <c r="G214" s="11"/>
    </row>
    <row r="215" spans="1:7" ht="31.8" x14ac:dyDescent="0.3">
      <c r="A215" s="47" t="s">
        <v>784</v>
      </c>
      <c r="B215" s="69" t="s">
        <v>95</v>
      </c>
      <c r="C215" s="109" t="s">
        <v>785</v>
      </c>
      <c r="D215" s="43">
        <v>56013.5</v>
      </c>
      <c r="E215" s="43">
        <v>0</v>
      </c>
      <c r="F215" s="107">
        <f t="shared" si="3"/>
        <v>56013.5</v>
      </c>
      <c r="G215" s="11"/>
    </row>
    <row r="216" spans="1:7" x14ac:dyDescent="0.3">
      <c r="A216" s="47" t="s">
        <v>603</v>
      </c>
      <c r="B216" s="69" t="s">
        <v>95</v>
      </c>
      <c r="C216" s="109" t="s">
        <v>199</v>
      </c>
      <c r="D216" s="43">
        <v>177893.5</v>
      </c>
      <c r="E216" s="43">
        <v>92217.29</v>
      </c>
      <c r="F216" s="107">
        <f t="shared" si="3"/>
        <v>85676.21</v>
      </c>
      <c r="G216" s="11"/>
    </row>
    <row r="217" spans="1:7" ht="31.8" x14ac:dyDescent="0.3">
      <c r="A217" s="47" t="s">
        <v>602</v>
      </c>
      <c r="B217" s="69" t="s">
        <v>95</v>
      </c>
      <c r="C217" s="109" t="s">
        <v>786</v>
      </c>
      <c r="D217" s="43">
        <v>56013.5</v>
      </c>
      <c r="E217" s="43">
        <v>0</v>
      </c>
      <c r="F217" s="107">
        <f t="shared" si="3"/>
        <v>56013.5</v>
      </c>
      <c r="G217" s="11"/>
    </row>
    <row r="218" spans="1:7" ht="31.8" x14ac:dyDescent="0.3">
      <c r="A218" s="47" t="s">
        <v>784</v>
      </c>
      <c r="B218" s="69" t="s">
        <v>95</v>
      </c>
      <c r="C218" s="109" t="s">
        <v>787</v>
      </c>
      <c r="D218" s="43">
        <v>56013.5</v>
      </c>
      <c r="E218" s="43">
        <v>0</v>
      </c>
      <c r="F218" s="107">
        <f t="shared" si="3"/>
        <v>56013.5</v>
      </c>
      <c r="G218" s="11"/>
    </row>
    <row r="219" spans="1:7" x14ac:dyDescent="0.3">
      <c r="A219" s="47" t="s">
        <v>714</v>
      </c>
      <c r="B219" s="69" t="s">
        <v>95</v>
      </c>
      <c r="C219" s="109" t="s">
        <v>788</v>
      </c>
      <c r="D219" s="43">
        <v>57653</v>
      </c>
      <c r="E219" s="43">
        <v>57653</v>
      </c>
      <c r="F219" s="107">
        <f t="shared" si="3"/>
        <v>0</v>
      </c>
      <c r="G219" s="11"/>
    </row>
    <row r="220" spans="1:7" ht="21.6" x14ac:dyDescent="0.3">
      <c r="A220" s="47" t="s">
        <v>715</v>
      </c>
      <c r="B220" s="69" t="s">
        <v>95</v>
      </c>
      <c r="C220" s="109" t="s">
        <v>789</v>
      </c>
      <c r="D220" s="43">
        <v>57653</v>
      </c>
      <c r="E220" s="43">
        <v>57653</v>
      </c>
      <c r="F220" s="107">
        <f t="shared" si="3"/>
        <v>0</v>
      </c>
      <c r="G220" s="11"/>
    </row>
    <row r="221" spans="1:7" x14ac:dyDescent="0.3">
      <c r="A221" s="47" t="s">
        <v>617</v>
      </c>
      <c r="B221" s="69" t="s">
        <v>95</v>
      </c>
      <c r="C221" s="109" t="s">
        <v>200</v>
      </c>
      <c r="D221" s="43">
        <v>64227</v>
      </c>
      <c r="E221" s="43">
        <v>34564.29</v>
      </c>
      <c r="F221" s="107">
        <f t="shared" si="3"/>
        <v>29662.71</v>
      </c>
      <c r="G221" s="11"/>
    </row>
    <row r="222" spans="1:7" x14ac:dyDescent="0.3">
      <c r="A222" s="47" t="s">
        <v>616</v>
      </c>
      <c r="B222" s="69" t="s">
        <v>95</v>
      </c>
      <c r="C222" s="109" t="s">
        <v>201</v>
      </c>
      <c r="D222" s="43">
        <v>56305.71</v>
      </c>
      <c r="E222" s="43">
        <v>26643</v>
      </c>
      <c r="F222" s="107">
        <f t="shared" si="3"/>
        <v>29662.71</v>
      </c>
      <c r="G222" s="11"/>
    </row>
    <row r="223" spans="1:7" x14ac:dyDescent="0.3">
      <c r="A223" s="47" t="s">
        <v>627</v>
      </c>
      <c r="B223" s="69" t="s">
        <v>95</v>
      </c>
      <c r="C223" s="109" t="s">
        <v>878</v>
      </c>
      <c r="D223" s="43">
        <v>7564</v>
      </c>
      <c r="E223" s="43">
        <v>7564</v>
      </c>
      <c r="F223" s="107">
        <f t="shared" si="3"/>
        <v>0</v>
      </c>
      <c r="G223" s="11"/>
    </row>
    <row r="224" spans="1:7" x14ac:dyDescent="0.3">
      <c r="A224" s="47" t="s">
        <v>652</v>
      </c>
      <c r="B224" s="69" t="s">
        <v>95</v>
      </c>
      <c r="C224" s="109" t="s">
        <v>835</v>
      </c>
      <c r="D224" s="43">
        <v>357.29</v>
      </c>
      <c r="E224" s="43">
        <v>357.29</v>
      </c>
      <c r="F224" s="107">
        <f t="shared" si="3"/>
        <v>0</v>
      </c>
      <c r="G224" s="11"/>
    </row>
    <row r="225" spans="1:7" ht="21.6" x14ac:dyDescent="0.3">
      <c r="A225" s="47" t="s">
        <v>885</v>
      </c>
      <c r="B225" s="69" t="s">
        <v>95</v>
      </c>
      <c r="C225" s="109" t="s">
        <v>886</v>
      </c>
      <c r="D225" s="43">
        <v>3902344</v>
      </c>
      <c r="E225" s="43">
        <v>1973544</v>
      </c>
      <c r="F225" s="107">
        <f t="shared" si="3"/>
        <v>1928800</v>
      </c>
      <c r="G225" s="11"/>
    </row>
    <row r="226" spans="1:7" ht="21.6" x14ac:dyDescent="0.3">
      <c r="A226" s="47" t="s">
        <v>590</v>
      </c>
      <c r="B226" s="69" t="s">
        <v>95</v>
      </c>
      <c r="C226" s="109" t="s">
        <v>887</v>
      </c>
      <c r="D226" s="43">
        <v>3902344</v>
      </c>
      <c r="E226" s="43">
        <v>1973544</v>
      </c>
      <c r="F226" s="107">
        <f t="shared" si="3"/>
        <v>1928800</v>
      </c>
      <c r="G226" s="11"/>
    </row>
    <row r="227" spans="1:7" ht="21.6" x14ac:dyDescent="0.3">
      <c r="A227" s="47" t="s">
        <v>589</v>
      </c>
      <c r="B227" s="69" t="s">
        <v>95</v>
      </c>
      <c r="C227" s="109" t="s">
        <v>888</v>
      </c>
      <c r="D227" s="43">
        <v>3902344</v>
      </c>
      <c r="E227" s="43">
        <v>1973544</v>
      </c>
      <c r="F227" s="107">
        <f t="shared" si="3"/>
        <v>1928800</v>
      </c>
      <c r="G227" s="11"/>
    </row>
    <row r="228" spans="1:7" x14ac:dyDescent="0.3">
      <c r="A228" s="47" t="s">
        <v>588</v>
      </c>
      <c r="B228" s="69" t="s">
        <v>95</v>
      </c>
      <c r="C228" s="109" t="s">
        <v>889</v>
      </c>
      <c r="D228" s="43">
        <v>3902344</v>
      </c>
      <c r="E228" s="43">
        <v>1973544</v>
      </c>
      <c r="F228" s="107">
        <f t="shared" si="3"/>
        <v>1928800</v>
      </c>
      <c r="G228" s="11"/>
    </row>
    <row r="229" spans="1:7" x14ac:dyDescent="0.3">
      <c r="A229" s="47" t="s">
        <v>625</v>
      </c>
      <c r="B229" s="69" t="s">
        <v>95</v>
      </c>
      <c r="C229" s="109" t="s">
        <v>202</v>
      </c>
      <c r="D229" s="43">
        <v>3552972.7</v>
      </c>
      <c r="E229" s="43">
        <v>1277681.3600000001</v>
      </c>
      <c r="F229" s="107">
        <f t="shared" si="3"/>
        <v>2275291.34</v>
      </c>
      <c r="G229" s="11"/>
    </row>
    <row r="230" spans="1:7" ht="42" x14ac:dyDescent="0.3">
      <c r="A230" s="47" t="s">
        <v>594</v>
      </c>
      <c r="B230" s="69" t="s">
        <v>95</v>
      </c>
      <c r="C230" s="109" t="s">
        <v>836</v>
      </c>
      <c r="D230" s="43">
        <v>408290.54</v>
      </c>
      <c r="E230" s="43">
        <v>408290.54</v>
      </c>
      <c r="F230" s="107">
        <f t="shared" si="3"/>
        <v>0</v>
      </c>
      <c r="G230" s="11"/>
    </row>
    <row r="231" spans="1:7" x14ac:dyDescent="0.3">
      <c r="A231" s="47" t="s">
        <v>621</v>
      </c>
      <c r="B231" s="69" t="s">
        <v>95</v>
      </c>
      <c r="C231" s="109" t="s">
        <v>837</v>
      </c>
      <c r="D231" s="43">
        <v>408290.54</v>
      </c>
      <c r="E231" s="43">
        <v>408290.54</v>
      </c>
      <c r="F231" s="107">
        <f t="shared" si="3"/>
        <v>0</v>
      </c>
      <c r="G231" s="11"/>
    </row>
    <row r="232" spans="1:7" x14ac:dyDescent="0.3">
      <c r="A232" s="47" t="s">
        <v>620</v>
      </c>
      <c r="B232" s="69" t="s">
        <v>95</v>
      </c>
      <c r="C232" s="109" t="s">
        <v>838</v>
      </c>
      <c r="D232" s="43">
        <v>313820.28000000003</v>
      </c>
      <c r="E232" s="43">
        <v>313820.28000000003</v>
      </c>
      <c r="F232" s="107">
        <f t="shared" si="3"/>
        <v>0</v>
      </c>
      <c r="G232" s="11"/>
    </row>
    <row r="233" spans="1:7" ht="21.6" x14ac:dyDescent="0.3">
      <c r="A233" s="47" t="s">
        <v>619</v>
      </c>
      <c r="B233" s="69" t="s">
        <v>95</v>
      </c>
      <c r="C233" s="109" t="s">
        <v>839</v>
      </c>
      <c r="D233" s="43">
        <v>94470.26</v>
      </c>
      <c r="E233" s="43">
        <v>94470.26</v>
      </c>
      <c r="F233" s="107">
        <f t="shared" si="3"/>
        <v>0</v>
      </c>
      <c r="G233" s="11"/>
    </row>
    <row r="234" spans="1:7" ht="21.6" x14ac:dyDescent="0.3">
      <c r="A234" s="47" t="s">
        <v>590</v>
      </c>
      <c r="B234" s="69" t="s">
        <v>95</v>
      </c>
      <c r="C234" s="109" t="s">
        <v>203</v>
      </c>
      <c r="D234" s="43">
        <v>2891360</v>
      </c>
      <c r="E234" s="43">
        <v>616068.66</v>
      </c>
      <c r="F234" s="107">
        <f t="shared" si="3"/>
        <v>2275291.34</v>
      </c>
      <c r="G234" s="11"/>
    </row>
    <row r="235" spans="1:7" ht="21.6" x14ac:dyDescent="0.3">
      <c r="A235" s="47" t="s">
        <v>589</v>
      </c>
      <c r="B235" s="69" t="s">
        <v>95</v>
      </c>
      <c r="C235" s="109" t="s">
        <v>204</v>
      </c>
      <c r="D235" s="43">
        <v>2891360</v>
      </c>
      <c r="E235" s="43">
        <v>616068.66</v>
      </c>
      <c r="F235" s="107">
        <f t="shared" si="3"/>
        <v>2275291.34</v>
      </c>
      <c r="G235" s="11"/>
    </row>
    <row r="236" spans="1:7" x14ac:dyDescent="0.3">
      <c r="A236" s="47" t="s">
        <v>588</v>
      </c>
      <c r="B236" s="69" t="s">
        <v>95</v>
      </c>
      <c r="C236" s="109" t="s">
        <v>205</v>
      </c>
      <c r="D236" s="43">
        <v>2873797.97</v>
      </c>
      <c r="E236" s="43">
        <v>598580.25</v>
      </c>
      <c r="F236" s="107">
        <f t="shared" si="3"/>
        <v>2275217.7200000002</v>
      </c>
      <c r="G236" s="11"/>
    </row>
    <row r="237" spans="1:7" x14ac:dyDescent="0.3">
      <c r="A237" s="47" t="s">
        <v>618</v>
      </c>
      <c r="B237" s="69" t="s">
        <v>95</v>
      </c>
      <c r="C237" s="109" t="s">
        <v>455</v>
      </c>
      <c r="D237" s="43">
        <v>17562.03</v>
      </c>
      <c r="E237" s="43">
        <v>17488.41</v>
      </c>
      <c r="F237" s="107">
        <f t="shared" si="3"/>
        <v>73.619999999998981</v>
      </c>
      <c r="G237" s="11"/>
    </row>
    <row r="238" spans="1:7" ht="21.6" x14ac:dyDescent="0.3">
      <c r="A238" s="47" t="s">
        <v>585</v>
      </c>
      <c r="B238" s="69" t="s">
        <v>95</v>
      </c>
      <c r="C238" s="109" t="s">
        <v>840</v>
      </c>
      <c r="D238" s="43">
        <v>253322.16</v>
      </c>
      <c r="E238" s="43">
        <v>253322.16</v>
      </c>
      <c r="F238" s="107">
        <f t="shared" si="3"/>
        <v>0</v>
      </c>
      <c r="G238" s="11"/>
    </row>
    <row r="239" spans="1:7" x14ac:dyDescent="0.3">
      <c r="A239" s="47" t="s">
        <v>598</v>
      </c>
      <c r="B239" s="69" t="s">
        <v>95</v>
      </c>
      <c r="C239" s="109" t="s">
        <v>841</v>
      </c>
      <c r="D239" s="43">
        <v>253322.16</v>
      </c>
      <c r="E239" s="43">
        <v>253322.16</v>
      </c>
      <c r="F239" s="107">
        <f t="shared" si="3"/>
        <v>0</v>
      </c>
      <c r="G239" s="11"/>
    </row>
    <row r="240" spans="1:7" x14ac:dyDescent="0.3">
      <c r="A240" s="47" t="s">
        <v>596</v>
      </c>
      <c r="B240" s="69" t="s">
        <v>95</v>
      </c>
      <c r="C240" s="109" t="s">
        <v>842</v>
      </c>
      <c r="D240" s="43">
        <v>253322.16</v>
      </c>
      <c r="E240" s="43">
        <v>253322.16</v>
      </c>
      <c r="F240" s="107">
        <f t="shared" si="3"/>
        <v>0</v>
      </c>
      <c r="G240" s="11"/>
    </row>
    <row r="241" spans="1:7" x14ac:dyDescent="0.3">
      <c r="A241" s="47" t="s">
        <v>624</v>
      </c>
      <c r="B241" s="69" t="s">
        <v>95</v>
      </c>
      <c r="C241" s="109" t="s">
        <v>206</v>
      </c>
      <c r="D241" s="43">
        <v>59592709.530000001</v>
      </c>
      <c r="E241" s="43">
        <v>44409910.409999996</v>
      </c>
      <c r="F241" s="107">
        <f t="shared" si="3"/>
        <v>15182799.120000005</v>
      </c>
      <c r="G241" s="11"/>
    </row>
    <row r="242" spans="1:7" ht="42" x14ac:dyDescent="0.3">
      <c r="A242" s="47" t="s">
        <v>594</v>
      </c>
      <c r="B242" s="69" t="s">
        <v>95</v>
      </c>
      <c r="C242" s="109" t="s">
        <v>207</v>
      </c>
      <c r="D242" s="43">
        <v>42891271.729999997</v>
      </c>
      <c r="E242" s="43">
        <v>31553438.77</v>
      </c>
      <c r="F242" s="107">
        <f t="shared" si="3"/>
        <v>11337832.959999997</v>
      </c>
      <c r="G242" s="11"/>
    </row>
    <row r="243" spans="1:7" x14ac:dyDescent="0.3">
      <c r="A243" s="47" t="s">
        <v>621</v>
      </c>
      <c r="B243" s="69" t="s">
        <v>95</v>
      </c>
      <c r="C243" s="109" t="s">
        <v>672</v>
      </c>
      <c r="D243" s="43">
        <v>31627971.73</v>
      </c>
      <c r="E243" s="43">
        <v>24194902.09</v>
      </c>
      <c r="F243" s="107">
        <f t="shared" si="3"/>
        <v>7433069.6400000006</v>
      </c>
      <c r="G243" s="11"/>
    </row>
    <row r="244" spans="1:7" x14ac:dyDescent="0.3">
      <c r="A244" s="47" t="s">
        <v>620</v>
      </c>
      <c r="B244" s="69" t="s">
        <v>95</v>
      </c>
      <c r="C244" s="109" t="s">
        <v>673</v>
      </c>
      <c r="D244" s="43">
        <v>24218642.050000001</v>
      </c>
      <c r="E244" s="43">
        <v>18866842.879999999</v>
      </c>
      <c r="F244" s="107">
        <f t="shared" si="3"/>
        <v>5351799.1700000018</v>
      </c>
      <c r="G244" s="11"/>
    </row>
    <row r="245" spans="1:7" ht="21.6" x14ac:dyDescent="0.3">
      <c r="A245" s="47" t="s">
        <v>630</v>
      </c>
      <c r="B245" s="69" t="s">
        <v>95</v>
      </c>
      <c r="C245" s="109" t="s">
        <v>890</v>
      </c>
      <c r="D245" s="43">
        <v>7000</v>
      </c>
      <c r="E245" s="43">
        <v>7000</v>
      </c>
      <c r="F245" s="107">
        <f t="shared" si="3"/>
        <v>0</v>
      </c>
      <c r="G245" s="11"/>
    </row>
    <row r="246" spans="1:7" ht="21.6" x14ac:dyDescent="0.3">
      <c r="A246" s="47" t="s">
        <v>619</v>
      </c>
      <c r="B246" s="69" t="s">
        <v>95</v>
      </c>
      <c r="C246" s="109" t="s">
        <v>674</v>
      </c>
      <c r="D246" s="43">
        <v>7402329.6799999997</v>
      </c>
      <c r="E246" s="43">
        <v>5321059.21</v>
      </c>
      <c r="F246" s="107">
        <f t="shared" si="3"/>
        <v>2081270.4699999997</v>
      </c>
      <c r="G246" s="11"/>
    </row>
    <row r="247" spans="1:7" ht="21.6" x14ac:dyDescent="0.3">
      <c r="A247" s="47" t="s">
        <v>593</v>
      </c>
      <c r="B247" s="69" t="s">
        <v>95</v>
      </c>
      <c r="C247" s="109" t="s">
        <v>208</v>
      </c>
      <c r="D247" s="43">
        <v>11263300</v>
      </c>
      <c r="E247" s="43">
        <v>7358536.6799999997</v>
      </c>
      <c r="F247" s="107">
        <f t="shared" si="3"/>
        <v>3904763.3200000003</v>
      </c>
      <c r="G247" s="11"/>
    </row>
    <row r="248" spans="1:7" x14ac:dyDescent="0.3">
      <c r="A248" s="47" t="s">
        <v>592</v>
      </c>
      <c r="B248" s="69" t="s">
        <v>95</v>
      </c>
      <c r="C248" s="109" t="s">
        <v>209</v>
      </c>
      <c r="D248" s="43">
        <v>8620204</v>
      </c>
      <c r="E248" s="43">
        <v>5716992.5499999998</v>
      </c>
      <c r="F248" s="107">
        <f t="shared" si="3"/>
        <v>2903211.45</v>
      </c>
      <c r="G248" s="11"/>
    </row>
    <row r="249" spans="1:7" ht="31.8" x14ac:dyDescent="0.3">
      <c r="A249" s="47" t="s">
        <v>591</v>
      </c>
      <c r="B249" s="69" t="s">
        <v>95</v>
      </c>
      <c r="C249" s="109" t="s">
        <v>210</v>
      </c>
      <c r="D249" s="43">
        <v>2643096</v>
      </c>
      <c r="E249" s="43">
        <v>1641544.13</v>
      </c>
      <c r="F249" s="107">
        <f t="shared" si="3"/>
        <v>1001551.8700000001</v>
      </c>
      <c r="G249" s="11"/>
    </row>
    <row r="250" spans="1:7" ht="21.6" x14ac:dyDescent="0.3">
      <c r="A250" s="47" t="s">
        <v>590</v>
      </c>
      <c r="B250" s="69" t="s">
        <v>95</v>
      </c>
      <c r="C250" s="109" t="s">
        <v>211</v>
      </c>
      <c r="D250" s="43">
        <v>7414677.5300000003</v>
      </c>
      <c r="E250" s="43">
        <v>6308325.9100000001</v>
      </c>
      <c r="F250" s="107">
        <f t="shared" si="3"/>
        <v>1106351.6200000001</v>
      </c>
      <c r="G250" s="11"/>
    </row>
    <row r="251" spans="1:7" ht="21.6" x14ac:dyDescent="0.3">
      <c r="A251" s="47" t="s">
        <v>589</v>
      </c>
      <c r="B251" s="69" t="s">
        <v>95</v>
      </c>
      <c r="C251" s="109" t="s">
        <v>212</v>
      </c>
      <c r="D251" s="43">
        <v>7414677.5300000003</v>
      </c>
      <c r="E251" s="43">
        <v>6308325.9100000001</v>
      </c>
      <c r="F251" s="107">
        <f t="shared" si="3"/>
        <v>1106351.6200000001</v>
      </c>
      <c r="G251" s="11"/>
    </row>
    <row r="252" spans="1:7" x14ac:dyDescent="0.3">
      <c r="A252" s="47" t="s">
        <v>588</v>
      </c>
      <c r="B252" s="69" t="s">
        <v>95</v>
      </c>
      <c r="C252" s="109" t="s">
        <v>213</v>
      </c>
      <c r="D252" s="43">
        <v>5979163.4100000001</v>
      </c>
      <c r="E252" s="43">
        <v>5257262.75</v>
      </c>
      <c r="F252" s="107">
        <f t="shared" si="3"/>
        <v>721900.66000000015</v>
      </c>
      <c r="G252" s="11"/>
    </row>
    <row r="253" spans="1:7" x14ac:dyDescent="0.3">
      <c r="A253" s="47" t="s">
        <v>618</v>
      </c>
      <c r="B253" s="69" t="s">
        <v>95</v>
      </c>
      <c r="C253" s="109" t="s">
        <v>675</v>
      </c>
      <c r="D253" s="43">
        <v>1435514.12</v>
      </c>
      <c r="E253" s="43">
        <v>1051063.1599999999</v>
      </c>
      <c r="F253" s="107">
        <f t="shared" si="3"/>
        <v>384450.9600000002</v>
      </c>
      <c r="G253" s="11"/>
    </row>
    <row r="254" spans="1:7" x14ac:dyDescent="0.3">
      <c r="A254" s="47" t="s">
        <v>610</v>
      </c>
      <c r="B254" s="69" t="s">
        <v>95</v>
      </c>
      <c r="C254" s="109" t="s">
        <v>790</v>
      </c>
      <c r="D254" s="43">
        <v>57500</v>
      </c>
      <c r="E254" s="43">
        <v>10000</v>
      </c>
      <c r="F254" s="107">
        <f t="shared" si="3"/>
        <v>47500</v>
      </c>
      <c r="G254" s="11"/>
    </row>
    <row r="255" spans="1:7" x14ac:dyDescent="0.3">
      <c r="A255" s="47" t="s">
        <v>614</v>
      </c>
      <c r="B255" s="69" t="s">
        <v>95</v>
      </c>
      <c r="C255" s="109" t="s">
        <v>791</v>
      </c>
      <c r="D255" s="43">
        <v>57500</v>
      </c>
      <c r="E255" s="43">
        <v>10000</v>
      </c>
      <c r="F255" s="107">
        <f t="shared" si="3"/>
        <v>47500</v>
      </c>
      <c r="G255" s="11"/>
    </row>
    <row r="256" spans="1:7" ht="21.6" x14ac:dyDescent="0.3">
      <c r="A256" s="47" t="s">
        <v>585</v>
      </c>
      <c r="B256" s="69" t="s">
        <v>95</v>
      </c>
      <c r="C256" s="109" t="s">
        <v>214</v>
      </c>
      <c r="D256" s="43">
        <v>9190274.2699999996</v>
      </c>
      <c r="E256" s="43">
        <v>6506918.4299999997</v>
      </c>
      <c r="F256" s="107">
        <f t="shared" si="3"/>
        <v>2683355.84</v>
      </c>
      <c r="G256" s="11"/>
    </row>
    <row r="257" spans="1:7" x14ac:dyDescent="0.3">
      <c r="A257" s="47" t="s">
        <v>598</v>
      </c>
      <c r="B257" s="69" t="s">
        <v>95</v>
      </c>
      <c r="C257" s="109" t="s">
        <v>215</v>
      </c>
      <c r="D257" s="43">
        <v>1630328.27</v>
      </c>
      <c r="E257" s="43">
        <v>1446972.43</v>
      </c>
      <c r="F257" s="107">
        <f t="shared" si="3"/>
        <v>183355.84000000008</v>
      </c>
      <c r="G257" s="11"/>
    </row>
    <row r="258" spans="1:7" x14ac:dyDescent="0.3">
      <c r="A258" s="47" t="s">
        <v>596</v>
      </c>
      <c r="B258" s="69" t="s">
        <v>95</v>
      </c>
      <c r="C258" s="109" t="s">
        <v>688</v>
      </c>
      <c r="D258" s="43">
        <v>1630328.27</v>
      </c>
      <c r="E258" s="43">
        <v>1446972.43</v>
      </c>
      <c r="F258" s="107">
        <f t="shared" si="3"/>
        <v>183355.84000000008</v>
      </c>
      <c r="G258" s="11"/>
    </row>
    <row r="259" spans="1:7" x14ac:dyDescent="0.3">
      <c r="A259" s="47" t="s">
        <v>584</v>
      </c>
      <c r="B259" s="69" t="s">
        <v>95</v>
      </c>
      <c r="C259" s="109" t="s">
        <v>705</v>
      </c>
      <c r="D259" s="43">
        <v>7559946</v>
      </c>
      <c r="E259" s="43">
        <v>5059946</v>
      </c>
      <c r="F259" s="107">
        <f t="shared" si="3"/>
        <v>2500000</v>
      </c>
      <c r="G259" s="11"/>
    </row>
    <row r="260" spans="1:7" ht="31.8" x14ac:dyDescent="0.3">
      <c r="A260" s="47" t="s">
        <v>583</v>
      </c>
      <c r="B260" s="69" t="s">
        <v>95</v>
      </c>
      <c r="C260" s="109" t="s">
        <v>706</v>
      </c>
      <c r="D260" s="43">
        <v>1907000</v>
      </c>
      <c r="E260" s="43">
        <v>1907000</v>
      </c>
      <c r="F260" s="107">
        <f t="shared" si="3"/>
        <v>0</v>
      </c>
      <c r="G260" s="11"/>
    </row>
    <row r="261" spans="1:7" x14ac:dyDescent="0.3">
      <c r="A261" s="47" t="s">
        <v>818</v>
      </c>
      <c r="B261" s="69" t="s">
        <v>95</v>
      </c>
      <c r="C261" s="109" t="s">
        <v>819</v>
      </c>
      <c r="D261" s="43">
        <v>5652946</v>
      </c>
      <c r="E261" s="43">
        <v>3152946</v>
      </c>
      <c r="F261" s="107">
        <f t="shared" ref="F261:F324" si="4">D261-E261</f>
        <v>2500000</v>
      </c>
      <c r="G261" s="11"/>
    </row>
    <row r="262" spans="1:7" x14ac:dyDescent="0.3">
      <c r="A262" s="47" t="s">
        <v>603</v>
      </c>
      <c r="B262" s="69" t="s">
        <v>95</v>
      </c>
      <c r="C262" s="109" t="s">
        <v>676</v>
      </c>
      <c r="D262" s="43">
        <v>38986</v>
      </c>
      <c r="E262" s="43">
        <v>31227.3</v>
      </c>
      <c r="F262" s="107">
        <f t="shared" si="4"/>
        <v>7758.7000000000007</v>
      </c>
      <c r="G262" s="11"/>
    </row>
    <row r="263" spans="1:7" x14ac:dyDescent="0.3">
      <c r="A263" s="47" t="s">
        <v>617</v>
      </c>
      <c r="B263" s="69" t="s">
        <v>95</v>
      </c>
      <c r="C263" s="109" t="s">
        <v>677</v>
      </c>
      <c r="D263" s="43">
        <v>38986</v>
      </c>
      <c r="E263" s="43">
        <v>31227.3</v>
      </c>
      <c r="F263" s="107">
        <f t="shared" si="4"/>
        <v>7758.7000000000007</v>
      </c>
      <c r="G263" s="11"/>
    </row>
    <row r="264" spans="1:7" x14ac:dyDescent="0.3">
      <c r="A264" s="47" t="s">
        <v>616</v>
      </c>
      <c r="B264" s="69" t="s">
        <v>95</v>
      </c>
      <c r="C264" s="109" t="s">
        <v>678</v>
      </c>
      <c r="D264" s="43">
        <v>34680</v>
      </c>
      <c r="E264" s="43">
        <v>28365</v>
      </c>
      <c r="F264" s="107">
        <f t="shared" si="4"/>
        <v>6315</v>
      </c>
      <c r="G264" s="11"/>
    </row>
    <row r="265" spans="1:7" x14ac:dyDescent="0.3">
      <c r="A265" s="47" t="s">
        <v>627</v>
      </c>
      <c r="B265" s="69" t="s">
        <v>95</v>
      </c>
      <c r="C265" s="109" t="s">
        <v>679</v>
      </c>
      <c r="D265" s="43">
        <v>4224.7</v>
      </c>
      <c r="E265" s="43">
        <v>2781</v>
      </c>
      <c r="F265" s="107">
        <f t="shared" si="4"/>
        <v>1443.6999999999998</v>
      </c>
      <c r="G265" s="11"/>
    </row>
    <row r="266" spans="1:7" x14ac:dyDescent="0.3">
      <c r="A266" s="47" t="s">
        <v>652</v>
      </c>
      <c r="B266" s="69" t="s">
        <v>95</v>
      </c>
      <c r="C266" s="109" t="s">
        <v>910</v>
      </c>
      <c r="D266" s="43">
        <v>81.3</v>
      </c>
      <c r="E266" s="43">
        <v>81.3</v>
      </c>
      <c r="F266" s="107">
        <f t="shared" si="4"/>
        <v>0</v>
      </c>
      <c r="G266" s="11"/>
    </row>
    <row r="267" spans="1:7" x14ac:dyDescent="0.3">
      <c r="A267" s="47" t="s">
        <v>623</v>
      </c>
      <c r="B267" s="69" t="s">
        <v>95</v>
      </c>
      <c r="C267" s="109" t="s">
        <v>216</v>
      </c>
      <c r="D267" s="43">
        <v>64783713.310000002</v>
      </c>
      <c r="E267" s="43">
        <v>33502298.93</v>
      </c>
      <c r="F267" s="107">
        <f t="shared" si="4"/>
        <v>31281414.380000003</v>
      </c>
      <c r="G267" s="11"/>
    </row>
    <row r="268" spans="1:7" x14ac:dyDescent="0.3">
      <c r="A268" s="47" t="s">
        <v>622</v>
      </c>
      <c r="B268" s="69" t="s">
        <v>95</v>
      </c>
      <c r="C268" s="109" t="s">
        <v>217</v>
      </c>
      <c r="D268" s="43">
        <v>59341413.310000002</v>
      </c>
      <c r="E268" s="43">
        <v>29222768.969999999</v>
      </c>
      <c r="F268" s="107">
        <f t="shared" si="4"/>
        <v>30118644.340000004</v>
      </c>
      <c r="G268" s="11"/>
    </row>
    <row r="269" spans="1:7" ht="42" x14ac:dyDescent="0.3">
      <c r="A269" s="47" t="s">
        <v>594</v>
      </c>
      <c r="B269" s="69" t="s">
        <v>95</v>
      </c>
      <c r="C269" s="109" t="s">
        <v>218</v>
      </c>
      <c r="D269" s="43">
        <v>25017585.629999999</v>
      </c>
      <c r="E269" s="43">
        <v>18026462.27</v>
      </c>
      <c r="F269" s="107">
        <f t="shared" si="4"/>
        <v>6991123.3599999994</v>
      </c>
      <c r="G269" s="11"/>
    </row>
    <row r="270" spans="1:7" x14ac:dyDescent="0.3">
      <c r="A270" s="47" t="s">
        <v>621</v>
      </c>
      <c r="B270" s="69" t="s">
        <v>95</v>
      </c>
      <c r="C270" s="109" t="s">
        <v>219</v>
      </c>
      <c r="D270" s="43">
        <v>25017585.629999999</v>
      </c>
      <c r="E270" s="43">
        <v>18026462.27</v>
      </c>
      <c r="F270" s="107">
        <f t="shared" si="4"/>
        <v>6991123.3599999994</v>
      </c>
      <c r="G270" s="11"/>
    </row>
    <row r="271" spans="1:7" x14ac:dyDescent="0.3">
      <c r="A271" s="47" t="s">
        <v>620</v>
      </c>
      <c r="B271" s="69" t="s">
        <v>95</v>
      </c>
      <c r="C271" s="109" t="s">
        <v>220</v>
      </c>
      <c r="D271" s="43">
        <v>19191173.629999999</v>
      </c>
      <c r="E271" s="43">
        <v>14024933.960000001</v>
      </c>
      <c r="F271" s="107">
        <f t="shared" si="4"/>
        <v>5166239.6699999981</v>
      </c>
      <c r="G271" s="11"/>
    </row>
    <row r="272" spans="1:7" ht="21.6" x14ac:dyDescent="0.3">
      <c r="A272" s="47" t="s">
        <v>630</v>
      </c>
      <c r="B272" s="69" t="s">
        <v>95</v>
      </c>
      <c r="C272" s="109" t="s">
        <v>879</v>
      </c>
      <c r="D272" s="43">
        <v>30800</v>
      </c>
      <c r="E272" s="43">
        <v>5600</v>
      </c>
      <c r="F272" s="107">
        <f t="shared" si="4"/>
        <v>25200</v>
      </c>
      <c r="G272" s="11"/>
    </row>
    <row r="273" spans="1:7" ht="21.6" x14ac:dyDescent="0.3">
      <c r="A273" s="47" t="s">
        <v>619</v>
      </c>
      <c r="B273" s="69" t="s">
        <v>95</v>
      </c>
      <c r="C273" s="109" t="s">
        <v>221</v>
      </c>
      <c r="D273" s="43">
        <v>5795612</v>
      </c>
      <c r="E273" s="43">
        <v>3995928.31</v>
      </c>
      <c r="F273" s="107">
        <f t="shared" si="4"/>
        <v>1799683.69</v>
      </c>
      <c r="G273" s="11"/>
    </row>
    <row r="274" spans="1:7" ht="21.6" x14ac:dyDescent="0.3">
      <c r="A274" s="47" t="s">
        <v>590</v>
      </c>
      <c r="B274" s="69" t="s">
        <v>95</v>
      </c>
      <c r="C274" s="109" t="s">
        <v>222</v>
      </c>
      <c r="D274" s="43">
        <v>27709425.899999999</v>
      </c>
      <c r="E274" s="43">
        <v>6740820.4000000004</v>
      </c>
      <c r="F274" s="107">
        <f t="shared" si="4"/>
        <v>20968605.5</v>
      </c>
      <c r="G274" s="11"/>
    </row>
    <row r="275" spans="1:7" ht="21.6" x14ac:dyDescent="0.3">
      <c r="A275" s="47" t="s">
        <v>589</v>
      </c>
      <c r="B275" s="69" t="s">
        <v>95</v>
      </c>
      <c r="C275" s="109" t="s">
        <v>223</v>
      </c>
      <c r="D275" s="43">
        <v>27709425.899999999</v>
      </c>
      <c r="E275" s="43">
        <v>6740820.4000000004</v>
      </c>
      <c r="F275" s="107">
        <f t="shared" si="4"/>
        <v>20968605.5</v>
      </c>
      <c r="G275" s="11"/>
    </row>
    <row r="276" spans="1:7" ht="21.6" x14ac:dyDescent="0.3">
      <c r="A276" s="47" t="s">
        <v>702</v>
      </c>
      <c r="B276" s="69" t="s">
        <v>95</v>
      </c>
      <c r="C276" s="109" t="s">
        <v>683</v>
      </c>
      <c r="D276" s="43">
        <v>14666428.859999999</v>
      </c>
      <c r="E276" s="43">
        <v>1313917.52</v>
      </c>
      <c r="F276" s="107">
        <f t="shared" si="4"/>
        <v>13352511.34</v>
      </c>
      <c r="G276" s="11"/>
    </row>
    <row r="277" spans="1:7" x14ac:dyDescent="0.3">
      <c r="A277" s="47" t="s">
        <v>588</v>
      </c>
      <c r="B277" s="69" t="s">
        <v>95</v>
      </c>
      <c r="C277" s="109" t="s">
        <v>224</v>
      </c>
      <c r="D277" s="43">
        <v>12822906.800000001</v>
      </c>
      <c r="E277" s="43">
        <v>5287701.72</v>
      </c>
      <c r="F277" s="107">
        <f t="shared" si="4"/>
        <v>7535205.080000001</v>
      </c>
      <c r="G277" s="11"/>
    </row>
    <row r="278" spans="1:7" x14ac:dyDescent="0.3">
      <c r="A278" s="47" t="s">
        <v>618</v>
      </c>
      <c r="B278" s="69" t="s">
        <v>95</v>
      </c>
      <c r="C278" s="109" t="s">
        <v>428</v>
      </c>
      <c r="D278" s="43">
        <v>220090.23999999999</v>
      </c>
      <c r="E278" s="43">
        <v>139201.16</v>
      </c>
      <c r="F278" s="107">
        <f t="shared" si="4"/>
        <v>80889.079999999987</v>
      </c>
      <c r="G278" s="11"/>
    </row>
    <row r="279" spans="1:7" x14ac:dyDescent="0.3">
      <c r="A279" s="47" t="s">
        <v>610</v>
      </c>
      <c r="B279" s="69" t="s">
        <v>95</v>
      </c>
      <c r="C279" s="109" t="s">
        <v>900</v>
      </c>
      <c r="D279" s="43">
        <v>48000</v>
      </c>
      <c r="E279" s="43">
        <v>0</v>
      </c>
      <c r="F279" s="107">
        <f t="shared" si="4"/>
        <v>48000</v>
      </c>
      <c r="G279" s="11"/>
    </row>
    <row r="280" spans="1:7" x14ac:dyDescent="0.3">
      <c r="A280" s="47" t="s">
        <v>614</v>
      </c>
      <c r="B280" s="69" t="s">
        <v>95</v>
      </c>
      <c r="C280" s="109" t="s">
        <v>901</v>
      </c>
      <c r="D280" s="43">
        <v>48000</v>
      </c>
      <c r="E280" s="43">
        <v>0</v>
      </c>
      <c r="F280" s="107">
        <f t="shared" si="4"/>
        <v>48000</v>
      </c>
      <c r="G280" s="11"/>
    </row>
    <row r="281" spans="1:7" x14ac:dyDescent="0.3">
      <c r="A281" s="47" t="s">
        <v>579</v>
      </c>
      <c r="B281" s="69" t="s">
        <v>95</v>
      </c>
      <c r="C281" s="109" t="s">
        <v>820</v>
      </c>
      <c r="D281" s="43">
        <v>6557000</v>
      </c>
      <c r="E281" s="43">
        <v>4449947.41</v>
      </c>
      <c r="F281" s="107">
        <f t="shared" si="4"/>
        <v>2107052.59</v>
      </c>
      <c r="G281" s="11"/>
    </row>
    <row r="282" spans="1:7" x14ac:dyDescent="0.3">
      <c r="A282" s="47" t="s">
        <v>564</v>
      </c>
      <c r="B282" s="69" t="s">
        <v>95</v>
      </c>
      <c r="C282" s="109" t="s">
        <v>821</v>
      </c>
      <c r="D282" s="43">
        <v>6557000</v>
      </c>
      <c r="E282" s="43">
        <v>4449947.41</v>
      </c>
      <c r="F282" s="107">
        <f t="shared" si="4"/>
        <v>2107052.59</v>
      </c>
      <c r="G282" s="11"/>
    </row>
    <row r="283" spans="1:7" x14ac:dyDescent="0.3">
      <c r="A283" s="47" t="s">
        <v>603</v>
      </c>
      <c r="B283" s="69" t="s">
        <v>95</v>
      </c>
      <c r="C283" s="109" t="s">
        <v>225</v>
      </c>
      <c r="D283" s="43">
        <v>9401.7800000000007</v>
      </c>
      <c r="E283" s="43">
        <v>5538.89</v>
      </c>
      <c r="F283" s="107">
        <f t="shared" si="4"/>
        <v>3862.8900000000003</v>
      </c>
      <c r="G283" s="11"/>
    </row>
    <row r="284" spans="1:7" x14ac:dyDescent="0.3">
      <c r="A284" s="47" t="s">
        <v>617</v>
      </c>
      <c r="B284" s="69" t="s">
        <v>95</v>
      </c>
      <c r="C284" s="109" t="s">
        <v>226</v>
      </c>
      <c r="D284" s="43">
        <v>9401.7800000000007</v>
      </c>
      <c r="E284" s="43">
        <v>5538.89</v>
      </c>
      <c r="F284" s="107">
        <f t="shared" si="4"/>
        <v>3862.8900000000003</v>
      </c>
      <c r="G284" s="11"/>
    </row>
    <row r="285" spans="1:7" x14ac:dyDescent="0.3">
      <c r="A285" s="47" t="s">
        <v>616</v>
      </c>
      <c r="B285" s="69" t="s">
        <v>95</v>
      </c>
      <c r="C285" s="109" t="s">
        <v>227</v>
      </c>
      <c r="D285" s="43">
        <v>7338</v>
      </c>
      <c r="E285" s="43">
        <v>3507</v>
      </c>
      <c r="F285" s="107">
        <f t="shared" si="4"/>
        <v>3831</v>
      </c>
      <c r="G285" s="11"/>
    </row>
    <row r="286" spans="1:7" x14ac:dyDescent="0.3">
      <c r="A286" s="47" t="s">
        <v>627</v>
      </c>
      <c r="B286" s="69" t="s">
        <v>95</v>
      </c>
      <c r="C286" s="109" t="s">
        <v>843</v>
      </c>
      <c r="D286" s="43">
        <v>2000</v>
      </c>
      <c r="E286" s="43">
        <v>2000</v>
      </c>
      <c r="F286" s="107">
        <f t="shared" si="4"/>
        <v>0</v>
      </c>
      <c r="G286" s="11"/>
    </row>
    <row r="287" spans="1:7" x14ac:dyDescent="0.3">
      <c r="A287" s="47" t="s">
        <v>652</v>
      </c>
      <c r="B287" s="69" t="s">
        <v>95</v>
      </c>
      <c r="C287" s="109" t="s">
        <v>891</v>
      </c>
      <c r="D287" s="43">
        <v>63.78</v>
      </c>
      <c r="E287" s="43">
        <v>31.89</v>
      </c>
      <c r="F287" s="107">
        <f t="shared" si="4"/>
        <v>31.89</v>
      </c>
      <c r="G287" s="11"/>
    </row>
    <row r="288" spans="1:7" x14ac:dyDescent="0.3">
      <c r="A288" s="47" t="s">
        <v>615</v>
      </c>
      <c r="B288" s="69" t="s">
        <v>95</v>
      </c>
      <c r="C288" s="109" t="s">
        <v>228</v>
      </c>
      <c r="D288" s="43">
        <v>5442300</v>
      </c>
      <c r="E288" s="43">
        <v>4279529.96</v>
      </c>
      <c r="F288" s="107">
        <f t="shared" si="4"/>
        <v>1162770.04</v>
      </c>
      <c r="G288" s="11"/>
    </row>
    <row r="289" spans="1:7" ht="42" x14ac:dyDescent="0.3">
      <c r="A289" s="47" t="s">
        <v>594</v>
      </c>
      <c r="B289" s="69" t="s">
        <v>95</v>
      </c>
      <c r="C289" s="109" t="s">
        <v>229</v>
      </c>
      <c r="D289" s="43">
        <v>5160044.5</v>
      </c>
      <c r="E289" s="43">
        <v>4140476.45</v>
      </c>
      <c r="F289" s="107">
        <f t="shared" si="4"/>
        <v>1019568.0499999998</v>
      </c>
      <c r="G289" s="11"/>
    </row>
    <row r="290" spans="1:7" ht="21.6" x14ac:dyDescent="0.3">
      <c r="A290" s="47" t="s">
        <v>593</v>
      </c>
      <c r="B290" s="69" t="s">
        <v>95</v>
      </c>
      <c r="C290" s="109" t="s">
        <v>230</v>
      </c>
      <c r="D290" s="43">
        <v>5160044.5</v>
      </c>
      <c r="E290" s="43">
        <v>4140476.45</v>
      </c>
      <c r="F290" s="107">
        <f t="shared" si="4"/>
        <v>1019568.0499999998</v>
      </c>
      <c r="G290" s="11"/>
    </row>
    <row r="291" spans="1:7" x14ac:dyDescent="0.3">
      <c r="A291" s="47" t="s">
        <v>592</v>
      </c>
      <c r="B291" s="69" t="s">
        <v>95</v>
      </c>
      <c r="C291" s="109" t="s">
        <v>231</v>
      </c>
      <c r="D291" s="43">
        <v>3949888</v>
      </c>
      <c r="E291" s="43">
        <v>3220698.43</v>
      </c>
      <c r="F291" s="107">
        <f t="shared" si="4"/>
        <v>729189.56999999983</v>
      </c>
      <c r="G291" s="11"/>
    </row>
    <row r="292" spans="1:7" ht="21.6" x14ac:dyDescent="0.3">
      <c r="A292" s="47" t="s">
        <v>707</v>
      </c>
      <c r="B292" s="69" t="s">
        <v>95</v>
      </c>
      <c r="C292" s="109" t="s">
        <v>822</v>
      </c>
      <c r="D292" s="43">
        <v>1265</v>
      </c>
      <c r="E292" s="43">
        <v>1265</v>
      </c>
      <c r="F292" s="107">
        <f t="shared" si="4"/>
        <v>0</v>
      </c>
      <c r="G292" s="11"/>
    </row>
    <row r="293" spans="1:7" ht="31.8" x14ac:dyDescent="0.3">
      <c r="A293" s="47" t="s">
        <v>591</v>
      </c>
      <c r="B293" s="69" t="s">
        <v>95</v>
      </c>
      <c r="C293" s="109" t="s">
        <v>232</v>
      </c>
      <c r="D293" s="43">
        <v>1208891.5</v>
      </c>
      <c r="E293" s="43">
        <v>918513.02</v>
      </c>
      <c r="F293" s="107">
        <f t="shared" si="4"/>
        <v>290378.48</v>
      </c>
      <c r="G293" s="11"/>
    </row>
    <row r="294" spans="1:7" ht="21.6" x14ac:dyDescent="0.3">
      <c r="A294" s="47" t="s">
        <v>590</v>
      </c>
      <c r="B294" s="69" t="s">
        <v>95</v>
      </c>
      <c r="C294" s="109" t="s">
        <v>233</v>
      </c>
      <c r="D294" s="43">
        <v>82255.210000000006</v>
      </c>
      <c r="E294" s="43">
        <v>41053.22</v>
      </c>
      <c r="F294" s="107">
        <f t="shared" si="4"/>
        <v>41201.990000000005</v>
      </c>
      <c r="G294" s="11"/>
    </row>
    <row r="295" spans="1:7" ht="21.6" x14ac:dyDescent="0.3">
      <c r="A295" s="47" t="s">
        <v>589</v>
      </c>
      <c r="B295" s="69" t="s">
        <v>95</v>
      </c>
      <c r="C295" s="109" t="s">
        <v>234</v>
      </c>
      <c r="D295" s="43">
        <v>82255.210000000006</v>
      </c>
      <c r="E295" s="43">
        <v>41053.22</v>
      </c>
      <c r="F295" s="107">
        <f t="shared" si="4"/>
        <v>41201.990000000005</v>
      </c>
      <c r="G295" s="11"/>
    </row>
    <row r="296" spans="1:7" x14ac:dyDescent="0.3">
      <c r="A296" s="47" t="s">
        <v>588</v>
      </c>
      <c r="B296" s="69" t="s">
        <v>95</v>
      </c>
      <c r="C296" s="109" t="s">
        <v>235</v>
      </c>
      <c r="D296" s="43">
        <v>82255.210000000006</v>
      </c>
      <c r="E296" s="43">
        <v>41053.22</v>
      </c>
      <c r="F296" s="107">
        <f t="shared" si="4"/>
        <v>41201.990000000005</v>
      </c>
      <c r="G296" s="11"/>
    </row>
    <row r="297" spans="1:7" x14ac:dyDescent="0.3">
      <c r="A297" s="47" t="s">
        <v>610</v>
      </c>
      <c r="B297" s="69" t="s">
        <v>95</v>
      </c>
      <c r="C297" s="109" t="s">
        <v>358</v>
      </c>
      <c r="D297" s="43">
        <v>200000</v>
      </c>
      <c r="E297" s="43">
        <v>98000</v>
      </c>
      <c r="F297" s="107">
        <f t="shared" si="4"/>
        <v>102000</v>
      </c>
      <c r="G297" s="11"/>
    </row>
    <row r="298" spans="1:7" x14ac:dyDescent="0.3">
      <c r="A298" s="47" t="s">
        <v>614</v>
      </c>
      <c r="B298" s="69" t="s">
        <v>95</v>
      </c>
      <c r="C298" s="109" t="s">
        <v>359</v>
      </c>
      <c r="D298" s="43">
        <v>200000</v>
      </c>
      <c r="E298" s="43">
        <v>98000</v>
      </c>
      <c r="F298" s="107">
        <f t="shared" si="4"/>
        <v>102000</v>
      </c>
      <c r="G298" s="11"/>
    </row>
    <row r="299" spans="1:7" x14ac:dyDescent="0.3">
      <c r="A299" s="47" t="s">
        <v>603</v>
      </c>
      <c r="B299" s="69" t="s">
        <v>95</v>
      </c>
      <c r="C299" s="109" t="s">
        <v>911</v>
      </c>
      <c r="D299" s="43">
        <v>0.28999999999999998</v>
      </c>
      <c r="E299" s="43">
        <v>0.28999999999999998</v>
      </c>
      <c r="F299" s="107">
        <f t="shared" si="4"/>
        <v>0</v>
      </c>
      <c r="G299" s="11"/>
    </row>
    <row r="300" spans="1:7" x14ac:dyDescent="0.3">
      <c r="A300" s="47" t="s">
        <v>617</v>
      </c>
      <c r="B300" s="69" t="s">
        <v>95</v>
      </c>
      <c r="C300" s="109" t="s">
        <v>912</v>
      </c>
      <c r="D300" s="43">
        <v>0.28999999999999998</v>
      </c>
      <c r="E300" s="43">
        <v>0.28999999999999998</v>
      </c>
      <c r="F300" s="107">
        <f t="shared" si="4"/>
        <v>0</v>
      </c>
      <c r="G300" s="11"/>
    </row>
    <row r="301" spans="1:7" x14ac:dyDescent="0.3">
      <c r="A301" s="47" t="s">
        <v>652</v>
      </c>
      <c r="B301" s="69" t="s">
        <v>95</v>
      </c>
      <c r="C301" s="109" t="s">
        <v>913</v>
      </c>
      <c r="D301" s="43">
        <v>0.28999999999999998</v>
      </c>
      <c r="E301" s="43">
        <v>0.28999999999999998</v>
      </c>
      <c r="F301" s="107">
        <f t="shared" si="4"/>
        <v>0</v>
      </c>
      <c r="G301" s="11"/>
    </row>
    <row r="302" spans="1:7" x14ac:dyDescent="0.3">
      <c r="A302" s="47" t="s">
        <v>613</v>
      </c>
      <c r="B302" s="69" t="s">
        <v>95</v>
      </c>
      <c r="C302" s="109" t="s">
        <v>236</v>
      </c>
      <c r="D302" s="43">
        <v>26170900</v>
      </c>
      <c r="E302" s="43">
        <v>17902791</v>
      </c>
      <c r="F302" s="107">
        <f t="shared" si="4"/>
        <v>8268109</v>
      </c>
      <c r="G302" s="11"/>
    </row>
    <row r="303" spans="1:7" x14ac:dyDescent="0.3">
      <c r="A303" s="47" t="s">
        <v>612</v>
      </c>
      <c r="B303" s="69" t="s">
        <v>95</v>
      </c>
      <c r="C303" s="109" t="s">
        <v>237</v>
      </c>
      <c r="D303" s="43">
        <v>5954000</v>
      </c>
      <c r="E303" s="43">
        <v>5090546.37</v>
      </c>
      <c r="F303" s="107">
        <f t="shared" si="4"/>
        <v>863453.62999999989</v>
      </c>
      <c r="G303" s="11"/>
    </row>
    <row r="304" spans="1:7" x14ac:dyDescent="0.3">
      <c r="A304" s="47" t="s">
        <v>610</v>
      </c>
      <c r="B304" s="69" t="s">
        <v>95</v>
      </c>
      <c r="C304" s="109" t="s">
        <v>238</v>
      </c>
      <c r="D304" s="43">
        <v>5954000</v>
      </c>
      <c r="E304" s="43">
        <v>5090546.37</v>
      </c>
      <c r="F304" s="107">
        <f t="shared" si="4"/>
        <v>863453.62999999989</v>
      </c>
      <c r="G304" s="11"/>
    </row>
    <row r="305" spans="1:7" x14ac:dyDescent="0.3">
      <c r="A305" s="47" t="s">
        <v>609</v>
      </c>
      <c r="B305" s="69" t="s">
        <v>95</v>
      </c>
      <c r="C305" s="109" t="s">
        <v>792</v>
      </c>
      <c r="D305" s="43">
        <v>5954000</v>
      </c>
      <c r="E305" s="43">
        <v>5090546.37</v>
      </c>
      <c r="F305" s="107">
        <f t="shared" si="4"/>
        <v>863453.62999999989</v>
      </c>
      <c r="G305" s="11"/>
    </row>
    <row r="306" spans="1:7" x14ac:dyDescent="0.3">
      <c r="A306" s="47" t="s">
        <v>793</v>
      </c>
      <c r="B306" s="69" t="s">
        <v>95</v>
      </c>
      <c r="C306" s="109" t="s">
        <v>794</v>
      </c>
      <c r="D306" s="43">
        <v>5954000</v>
      </c>
      <c r="E306" s="43">
        <v>5090546.37</v>
      </c>
      <c r="F306" s="107">
        <f t="shared" si="4"/>
        <v>863453.62999999989</v>
      </c>
      <c r="G306" s="11"/>
    </row>
    <row r="307" spans="1:7" x14ac:dyDescent="0.3">
      <c r="A307" s="47" t="s">
        <v>611</v>
      </c>
      <c r="B307" s="69" t="s">
        <v>95</v>
      </c>
      <c r="C307" s="109" t="s">
        <v>239</v>
      </c>
      <c r="D307" s="43">
        <v>950000</v>
      </c>
      <c r="E307" s="43">
        <v>630000</v>
      </c>
      <c r="F307" s="107">
        <f t="shared" si="4"/>
        <v>320000</v>
      </c>
      <c r="G307" s="11"/>
    </row>
    <row r="308" spans="1:7" x14ac:dyDescent="0.3">
      <c r="A308" s="47" t="s">
        <v>610</v>
      </c>
      <c r="B308" s="69" t="s">
        <v>95</v>
      </c>
      <c r="C308" s="109" t="s">
        <v>240</v>
      </c>
      <c r="D308" s="43">
        <v>950000</v>
      </c>
      <c r="E308" s="43">
        <v>630000</v>
      </c>
      <c r="F308" s="107">
        <f t="shared" si="4"/>
        <v>320000</v>
      </c>
      <c r="G308" s="11"/>
    </row>
    <row r="309" spans="1:7" x14ac:dyDescent="0.3">
      <c r="A309" s="47" t="s">
        <v>609</v>
      </c>
      <c r="B309" s="69" t="s">
        <v>95</v>
      </c>
      <c r="C309" s="109" t="s">
        <v>241</v>
      </c>
      <c r="D309" s="43">
        <v>900000</v>
      </c>
      <c r="E309" s="43">
        <v>580000</v>
      </c>
      <c r="F309" s="107">
        <f t="shared" si="4"/>
        <v>320000</v>
      </c>
      <c r="G309" s="11"/>
    </row>
    <row r="310" spans="1:7" ht="21.6" x14ac:dyDescent="0.3">
      <c r="A310" s="47" t="s">
        <v>608</v>
      </c>
      <c r="B310" s="69" t="s">
        <v>95</v>
      </c>
      <c r="C310" s="109" t="s">
        <v>242</v>
      </c>
      <c r="D310" s="43">
        <v>900000</v>
      </c>
      <c r="E310" s="43">
        <v>580000</v>
      </c>
      <c r="F310" s="107">
        <f t="shared" si="4"/>
        <v>320000</v>
      </c>
      <c r="G310" s="11"/>
    </row>
    <row r="311" spans="1:7" ht="21.6" x14ac:dyDescent="0.3">
      <c r="A311" s="47" t="s">
        <v>607</v>
      </c>
      <c r="B311" s="69" t="s">
        <v>95</v>
      </c>
      <c r="C311" s="109" t="s">
        <v>351</v>
      </c>
      <c r="D311" s="43">
        <v>50000</v>
      </c>
      <c r="E311" s="43">
        <v>50000</v>
      </c>
      <c r="F311" s="107">
        <f t="shared" si="4"/>
        <v>0</v>
      </c>
      <c r="G311" s="11"/>
    </row>
    <row r="312" spans="1:7" ht="21.6" x14ac:dyDescent="0.3">
      <c r="A312" s="47" t="s">
        <v>606</v>
      </c>
      <c r="B312" s="69" t="s">
        <v>95</v>
      </c>
      <c r="C312" s="109" t="s">
        <v>352</v>
      </c>
      <c r="D312" s="43">
        <v>50000</v>
      </c>
      <c r="E312" s="43">
        <v>50000</v>
      </c>
      <c r="F312" s="107">
        <f t="shared" si="4"/>
        <v>0</v>
      </c>
      <c r="G312" s="11"/>
    </row>
    <row r="313" spans="1:7" x14ac:dyDescent="0.3">
      <c r="A313" s="47" t="s">
        <v>605</v>
      </c>
      <c r="B313" s="69" t="s">
        <v>95</v>
      </c>
      <c r="C313" s="109" t="s">
        <v>243</v>
      </c>
      <c r="D313" s="43">
        <v>13892000</v>
      </c>
      <c r="E313" s="43">
        <v>8077552.4199999999</v>
      </c>
      <c r="F313" s="107">
        <f t="shared" si="4"/>
        <v>5814447.5800000001</v>
      </c>
      <c r="G313" s="11"/>
    </row>
    <row r="314" spans="1:7" ht="21.6" x14ac:dyDescent="0.3">
      <c r="A314" s="47" t="s">
        <v>590</v>
      </c>
      <c r="B314" s="69" t="s">
        <v>95</v>
      </c>
      <c r="C314" s="109" t="s">
        <v>405</v>
      </c>
      <c r="D314" s="43">
        <v>7972200</v>
      </c>
      <c r="E314" s="43">
        <v>4694165.32</v>
      </c>
      <c r="F314" s="107">
        <f t="shared" si="4"/>
        <v>3278034.6799999997</v>
      </c>
      <c r="G314" s="11"/>
    </row>
    <row r="315" spans="1:7" ht="21.6" x14ac:dyDescent="0.3">
      <c r="A315" s="47" t="s">
        <v>589</v>
      </c>
      <c r="B315" s="69" t="s">
        <v>95</v>
      </c>
      <c r="C315" s="109" t="s">
        <v>404</v>
      </c>
      <c r="D315" s="43">
        <v>7972200</v>
      </c>
      <c r="E315" s="43">
        <v>4694165.32</v>
      </c>
      <c r="F315" s="107">
        <f t="shared" si="4"/>
        <v>3278034.6799999997</v>
      </c>
      <c r="G315" s="11"/>
    </row>
    <row r="316" spans="1:7" x14ac:dyDescent="0.3">
      <c r="A316" s="47" t="s">
        <v>588</v>
      </c>
      <c r="B316" s="69" t="s">
        <v>95</v>
      </c>
      <c r="C316" s="109" t="s">
        <v>403</v>
      </c>
      <c r="D316" s="43">
        <v>7972200</v>
      </c>
      <c r="E316" s="43">
        <v>4694165.32</v>
      </c>
      <c r="F316" s="107">
        <f t="shared" si="4"/>
        <v>3278034.6799999997</v>
      </c>
      <c r="G316" s="11"/>
    </row>
    <row r="317" spans="1:7" ht="21.6" x14ac:dyDescent="0.3">
      <c r="A317" s="47" t="s">
        <v>585</v>
      </c>
      <c r="B317" s="69" t="s">
        <v>95</v>
      </c>
      <c r="C317" s="109" t="s">
        <v>244</v>
      </c>
      <c r="D317" s="43">
        <v>5919800</v>
      </c>
      <c r="E317" s="43">
        <v>3383387.1</v>
      </c>
      <c r="F317" s="107">
        <f t="shared" si="4"/>
        <v>2536412.9</v>
      </c>
      <c r="G317" s="11"/>
    </row>
    <row r="318" spans="1:7" x14ac:dyDescent="0.3">
      <c r="A318" s="47" t="s">
        <v>598</v>
      </c>
      <c r="B318" s="69" t="s">
        <v>95</v>
      </c>
      <c r="C318" s="109" t="s">
        <v>245</v>
      </c>
      <c r="D318" s="43">
        <v>5919800</v>
      </c>
      <c r="E318" s="43">
        <v>3383387.1</v>
      </c>
      <c r="F318" s="107">
        <f t="shared" si="4"/>
        <v>2536412.9</v>
      </c>
      <c r="G318" s="11"/>
    </row>
    <row r="319" spans="1:7" x14ac:dyDescent="0.3">
      <c r="A319" s="47" t="s">
        <v>596</v>
      </c>
      <c r="B319" s="69" t="s">
        <v>95</v>
      </c>
      <c r="C319" s="109" t="s">
        <v>246</v>
      </c>
      <c r="D319" s="43">
        <v>5919800</v>
      </c>
      <c r="E319" s="43">
        <v>3383387.1</v>
      </c>
      <c r="F319" s="107">
        <f t="shared" si="4"/>
        <v>2536412.9</v>
      </c>
      <c r="G319" s="11"/>
    </row>
    <row r="320" spans="1:7" x14ac:dyDescent="0.3">
      <c r="A320" s="47" t="s">
        <v>604</v>
      </c>
      <c r="B320" s="69" t="s">
        <v>95</v>
      </c>
      <c r="C320" s="109" t="s">
        <v>247</v>
      </c>
      <c r="D320" s="43">
        <v>5374900</v>
      </c>
      <c r="E320" s="43">
        <v>4104692.21</v>
      </c>
      <c r="F320" s="107">
        <f t="shared" si="4"/>
        <v>1270207.79</v>
      </c>
      <c r="G320" s="11"/>
    </row>
    <row r="321" spans="1:7" ht="42" x14ac:dyDescent="0.3">
      <c r="A321" s="47" t="s">
        <v>594</v>
      </c>
      <c r="B321" s="69" t="s">
        <v>95</v>
      </c>
      <c r="C321" s="109" t="s">
        <v>248</v>
      </c>
      <c r="D321" s="43">
        <v>3136900</v>
      </c>
      <c r="E321" s="43">
        <v>2465985.98</v>
      </c>
      <c r="F321" s="107">
        <f t="shared" si="4"/>
        <v>670914.02</v>
      </c>
      <c r="G321" s="11"/>
    </row>
    <row r="322" spans="1:7" ht="21.6" x14ac:dyDescent="0.3">
      <c r="A322" s="47" t="s">
        <v>593</v>
      </c>
      <c r="B322" s="69" t="s">
        <v>95</v>
      </c>
      <c r="C322" s="109" t="s">
        <v>249</v>
      </c>
      <c r="D322" s="43">
        <v>3136900</v>
      </c>
      <c r="E322" s="43">
        <v>2465985.98</v>
      </c>
      <c r="F322" s="107">
        <f t="shared" si="4"/>
        <v>670914.02</v>
      </c>
      <c r="G322" s="11"/>
    </row>
    <row r="323" spans="1:7" x14ac:dyDescent="0.3">
      <c r="A323" s="47" t="s">
        <v>592</v>
      </c>
      <c r="B323" s="69" t="s">
        <v>95</v>
      </c>
      <c r="C323" s="109" t="s">
        <v>250</v>
      </c>
      <c r="D323" s="43">
        <v>2409300</v>
      </c>
      <c r="E323" s="43">
        <v>1926226.83</v>
      </c>
      <c r="F323" s="107">
        <f t="shared" si="4"/>
        <v>483073.16999999993</v>
      </c>
      <c r="G323" s="11"/>
    </row>
    <row r="324" spans="1:7" ht="31.8" x14ac:dyDescent="0.3">
      <c r="A324" s="47" t="s">
        <v>591</v>
      </c>
      <c r="B324" s="69" t="s">
        <v>95</v>
      </c>
      <c r="C324" s="109" t="s">
        <v>251</v>
      </c>
      <c r="D324" s="43">
        <v>727600</v>
      </c>
      <c r="E324" s="43">
        <v>539759.15</v>
      </c>
      <c r="F324" s="107">
        <f t="shared" si="4"/>
        <v>187840.84999999998</v>
      </c>
      <c r="G324" s="11"/>
    </row>
    <row r="325" spans="1:7" ht="21.6" x14ac:dyDescent="0.3">
      <c r="A325" s="47" t="s">
        <v>590</v>
      </c>
      <c r="B325" s="69" t="s">
        <v>95</v>
      </c>
      <c r="C325" s="109" t="s">
        <v>252</v>
      </c>
      <c r="D325" s="43">
        <v>238000</v>
      </c>
      <c r="E325" s="43">
        <v>222106.23</v>
      </c>
      <c r="F325" s="107">
        <f t="shared" ref="F325:F375" si="5">D325-E325</f>
        <v>15893.76999999999</v>
      </c>
      <c r="G325" s="11"/>
    </row>
    <row r="326" spans="1:7" ht="21.6" x14ac:dyDescent="0.3">
      <c r="A326" s="47" t="s">
        <v>589</v>
      </c>
      <c r="B326" s="69" t="s">
        <v>95</v>
      </c>
      <c r="C326" s="109" t="s">
        <v>253</v>
      </c>
      <c r="D326" s="43">
        <v>238000</v>
      </c>
      <c r="E326" s="43">
        <v>222106.23</v>
      </c>
      <c r="F326" s="107">
        <f t="shared" si="5"/>
        <v>15893.76999999999</v>
      </c>
      <c r="G326" s="11"/>
    </row>
    <row r="327" spans="1:7" x14ac:dyDescent="0.3">
      <c r="A327" s="47" t="s">
        <v>588</v>
      </c>
      <c r="B327" s="69" t="s">
        <v>95</v>
      </c>
      <c r="C327" s="109" t="s">
        <v>254</v>
      </c>
      <c r="D327" s="43">
        <v>238000</v>
      </c>
      <c r="E327" s="43">
        <v>222106.23</v>
      </c>
      <c r="F327" s="107">
        <f t="shared" si="5"/>
        <v>15893.76999999999</v>
      </c>
      <c r="G327" s="11"/>
    </row>
    <row r="328" spans="1:7" x14ac:dyDescent="0.3">
      <c r="A328" s="47" t="s">
        <v>603</v>
      </c>
      <c r="B328" s="69" t="s">
        <v>95</v>
      </c>
      <c r="C328" s="109" t="s">
        <v>255</v>
      </c>
      <c r="D328" s="43">
        <v>2000000</v>
      </c>
      <c r="E328" s="43">
        <v>1416600</v>
      </c>
      <c r="F328" s="107">
        <f t="shared" si="5"/>
        <v>583400</v>
      </c>
      <c r="G328" s="11"/>
    </row>
    <row r="329" spans="1:7" ht="31.8" x14ac:dyDescent="0.3">
      <c r="A329" s="47" t="s">
        <v>602</v>
      </c>
      <c r="B329" s="69" t="s">
        <v>95</v>
      </c>
      <c r="C329" s="109" t="s">
        <v>256</v>
      </c>
      <c r="D329" s="43">
        <v>2000000</v>
      </c>
      <c r="E329" s="43">
        <v>1416600</v>
      </c>
      <c r="F329" s="107">
        <f t="shared" si="5"/>
        <v>583400</v>
      </c>
      <c r="G329" s="11"/>
    </row>
    <row r="330" spans="1:7" ht="31.8" x14ac:dyDescent="0.3">
      <c r="A330" s="47" t="s">
        <v>601</v>
      </c>
      <c r="B330" s="69" t="s">
        <v>95</v>
      </c>
      <c r="C330" s="109" t="s">
        <v>454</v>
      </c>
      <c r="D330" s="43">
        <v>2000000</v>
      </c>
      <c r="E330" s="43">
        <v>1416600</v>
      </c>
      <c r="F330" s="107">
        <f t="shared" si="5"/>
        <v>583400</v>
      </c>
      <c r="G330" s="11"/>
    </row>
    <row r="331" spans="1:7" x14ac:dyDescent="0.3">
      <c r="A331" s="47" t="s">
        <v>600</v>
      </c>
      <c r="B331" s="69" t="s">
        <v>95</v>
      </c>
      <c r="C331" s="109" t="s">
        <v>257</v>
      </c>
      <c r="D331" s="43">
        <v>97710412.640000001</v>
      </c>
      <c r="E331" s="43">
        <v>80017613.739999995</v>
      </c>
      <c r="F331" s="107">
        <f t="shared" si="5"/>
        <v>17692798.900000006</v>
      </c>
      <c r="G331" s="11"/>
    </row>
    <row r="332" spans="1:7" x14ac:dyDescent="0.3">
      <c r="A332" s="47" t="s">
        <v>865</v>
      </c>
      <c r="B332" s="69" t="s">
        <v>95</v>
      </c>
      <c r="C332" s="109" t="s">
        <v>866</v>
      </c>
      <c r="D332" s="43">
        <v>519923</v>
      </c>
      <c r="E332" s="43">
        <v>519922.73</v>
      </c>
      <c r="F332" s="107">
        <f t="shared" si="5"/>
        <v>0.27000000001862645</v>
      </c>
      <c r="G332" s="11"/>
    </row>
    <row r="333" spans="1:7" ht="21.6" x14ac:dyDescent="0.3">
      <c r="A333" s="47" t="s">
        <v>585</v>
      </c>
      <c r="B333" s="69" t="s">
        <v>95</v>
      </c>
      <c r="C333" s="109" t="s">
        <v>867</v>
      </c>
      <c r="D333" s="43">
        <v>519923</v>
      </c>
      <c r="E333" s="43">
        <v>519922.73</v>
      </c>
      <c r="F333" s="107">
        <f t="shared" si="5"/>
        <v>0.27000000001862645</v>
      </c>
      <c r="G333" s="11"/>
    </row>
    <row r="334" spans="1:7" x14ac:dyDescent="0.3">
      <c r="A334" s="47" t="s">
        <v>598</v>
      </c>
      <c r="B334" s="69" t="s">
        <v>95</v>
      </c>
      <c r="C334" s="109" t="s">
        <v>868</v>
      </c>
      <c r="D334" s="43">
        <v>519923</v>
      </c>
      <c r="E334" s="43">
        <v>519922.73</v>
      </c>
      <c r="F334" s="107">
        <f t="shared" si="5"/>
        <v>0.27000000001862645</v>
      </c>
      <c r="G334" s="11"/>
    </row>
    <row r="335" spans="1:7" x14ac:dyDescent="0.3">
      <c r="A335" s="47" t="s">
        <v>596</v>
      </c>
      <c r="B335" s="69" t="s">
        <v>95</v>
      </c>
      <c r="C335" s="109" t="s">
        <v>869</v>
      </c>
      <c r="D335" s="43">
        <v>519923</v>
      </c>
      <c r="E335" s="43">
        <v>519922.73</v>
      </c>
      <c r="F335" s="107">
        <f t="shared" si="5"/>
        <v>0.27000000001862645</v>
      </c>
      <c r="G335" s="11"/>
    </row>
    <row r="336" spans="1:7" x14ac:dyDescent="0.3">
      <c r="A336" s="47" t="s">
        <v>731</v>
      </c>
      <c r="B336" s="69" t="s">
        <v>95</v>
      </c>
      <c r="C336" s="109" t="s">
        <v>732</v>
      </c>
      <c r="D336" s="43">
        <v>91646889.640000001</v>
      </c>
      <c r="E336" s="43">
        <v>75322814.459999993</v>
      </c>
      <c r="F336" s="107">
        <f t="shared" si="5"/>
        <v>16324075.180000007</v>
      </c>
      <c r="G336" s="11"/>
    </row>
    <row r="337" spans="1:7" ht="21.6" x14ac:dyDescent="0.3">
      <c r="A337" s="47" t="s">
        <v>585</v>
      </c>
      <c r="B337" s="69" t="s">
        <v>95</v>
      </c>
      <c r="C337" s="109" t="s">
        <v>733</v>
      </c>
      <c r="D337" s="43">
        <v>91646889.640000001</v>
      </c>
      <c r="E337" s="43">
        <v>75322814.459999993</v>
      </c>
      <c r="F337" s="107">
        <f t="shared" si="5"/>
        <v>16324075.180000007</v>
      </c>
      <c r="G337" s="11"/>
    </row>
    <row r="338" spans="1:7" x14ac:dyDescent="0.3">
      <c r="A338" s="47" t="s">
        <v>598</v>
      </c>
      <c r="B338" s="69" t="s">
        <v>95</v>
      </c>
      <c r="C338" s="109" t="s">
        <v>734</v>
      </c>
      <c r="D338" s="43">
        <v>91646889.640000001</v>
      </c>
      <c r="E338" s="43">
        <v>75322814.459999993</v>
      </c>
      <c r="F338" s="107">
        <f t="shared" si="5"/>
        <v>16324075.180000007</v>
      </c>
      <c r="G338" s="11"/>
    </row>
    <row r="339" spans="1:7" ht="31.8" x14ac:dyDescent="0.3">
      <c r="A339" s="47" t="s">
        <v>597</v>
      </c>
      <c r="B339" s="69" t="s">
        <v>95</v>
      </c>
      <c r="C339" s="109" t="s">
        <v>735</v>
      </c>
      <c r="D339" s="43">
        <v>54569233.640000001</v>
      </c>
      <c r="E339" s="43">
        <v>39519828.25</v>
      </c>
      <c r="F339" s="107">
        <f t="shared" si="5"/>
        <v>15049405.390000001</v>
      </c>
      <c r="G339" s="11"/>
    </row>
    <row r="340" spans="1:7" x14ac:dyDescent="0.3">
      <c r="A340" s="47" t="s">
        <v>596</v>
      </c>
      <c r="B340" s="69" t="s">
        <v>95</v>
      </c>
      <c r="C340" s="109" t="s">
        <v>736</v>
      </c>
      <c r="D340" s="43">
        <v>37077656</v>
      </c>
      <c r="E340" s="43">
        <v>35802986.210000001</v>
      </c>
      <c r="F340" s="107">
        <f t="shared" si="5"/>
        <v>1274669.7899999991</v>
      </c>
      <c r="G340" s="11"/>
    </row>
    <row r="341" spans="1:7" x14ac:dyDescent="0.3">
      <c r="A341" s="47" t="s">
        <v>595</v>
      </c>
      <c r="B341" s="69" t="s">
        <v>95</v>
      </c>
      <c r="C341" s="109" t="s">
        <v>258</v>
      </c>
      <c r="D341" s="43">
        <v>5543600</v>
      </c>
      <c r="E341" s="43">
        <v>4174876.55</v>
      </c>
      <c r="F341" s="107">
        <f t="shared" si="5"/>
        <v>1368723.4500000002</v>
      </c>
      <c r="G341" s="11"/>
    </row>
    <row r="342" spans="1:7" ht="42" x14ac:dyDescent="0.3">
      <c r="A342" s="47" t="s">
        <v>594</v>
      </c>
      <c r="B342" s="69" t="s">
        <v>95</v>
      </c>
      <c r="C342" s="109" t="s">
        <v>347</v>
      </c>
      <c r="D342" s="43">
        <v>5205494.71</v>
      </c>
      <c r="E342" s="43">
        <v>3878472.59</v>
      </c>
      <c r="F342" s="107">
        <f t="shared" si="5"/>
        <v>1327022.1200000001</v>
      </c>
      <c r="G342" s="11"/>
    </row>
    <row r="343" spans="1:7" ht="21.6" x14ac:dyDescent="0.3">
      <c r="A343" s="47" t="s">
        <v>593</v>
      </c>
      <c r="B343" s="69" t="s">
        <v>95</v>
      </c>
      <c r="C343" s="109" t="s">
        <v>348</v>
      </c>
      <c r="D343" s="43">
        <v>5205494.71</v>
      </c>
      <c r="E343" s="43">
        <v>3878472.59</v>
      </c>
      <c r="F343" s="107">
        <f t="shared" si="5"/>
        <v>1327022.1200000001</v>
      </c>
      <c r="G343" s="11"/>
    </row>
    <row r="344" spans="1:7" x14ac:dyDescent="0.3">
      <c r="A344" s="47" t="s">
        <v>592</v>
      </c>
      <c r="B344" s="69" t="s">
        <v>95</v>
      </c>
      <c r="C344" s="109" t="s">
        <v>349</v>
      </c>
      <c r="D344" s="43">
        <v>3964878</v>
      </c>
      <c r="E344" s="43">
        <v>2981496.38</v>
      </c>
      <c r="F344" s="107">
        <f t="shared" si="5"/>
        <v>983381.62000000011</v>
      </c>
      <c r="G344" s="11"/>
    </row>
    <row r="345" spans="1:7" ht="21.6" x14ac:dyDescent="0.3">
      <c r="A345" s="47" t="s">
        <v>707</v>
      </c>
      <c r="B345" s="69" t="s">
        <v>95</v>
      </c>
      <c r="C345" s="109" t="s">
        <v>870</v>
      </c>
      <c r="D345" s="43">
        <v>46615.21</v>
      </c>
      <c r="E345" s="43">
        <v>45786.58</v>
      </c>
      <c r="F345" s="107">
        <f t="shared" si="5"/>
        <v>828.62999999999738</v>
      </c>
      <c r="G345" s="11"/>
    </row>
    <row r="346" spans="1:7" ht="31.8" x14ac:dyDescent="0.3">
      <c r="A346" s="47" t="s">
        <v>591</v>
      </c>
      <c r="B346" s="69" t="s">
        <v>95</v>
      </c>
      <c r="C346" s="109" t="s">
        <v>350</v>
      </c>
      <c r="D346" s="43">
        <v>1194001.5</v>
      </c>
      <c r="E346" s="43">
        <v>851189.63</v>
      </c>
      <c r="F346" s="107">
        <f t="shared" si="5"/>
        <v>342811.87</v>
      </c>
      <c r="G346" s="11"/>
    </row>
    <row r="347" spans="1:7" ht="21.6" x14ac:dyDescent="0.3">
      <c r="A347" s="47" t="s">
        <v>590</v>
      </c>
      <c r="B347" s="69" t="s">
        <v>95</v>
      </c>
      <c r="C347" s="109" t="s">
        <v>259</v>
      </c>
      <c r="D347" s="43">
        <v>338105.29</v>
      </c>
      <c r="E347" s="43">
        <v>296403.96000000002</v>
      </c>
      <c r="F347" s="107">
        <f t="shared" si="5"/>
        <v>41701.329999999958</v>
      </c>
      <c r="G347" s="11"/>
    </row>
    <row r="348" spans="1:7" ht="21.6" x14ac:dyDescent="0.3">
      <c r="A348" s="47" t="s">
        <v>589</v>
      </c>
      <c r="B348" s="69" t="s">
        <v>95</v>
      </c>
      <c r="C348" s="109" t="s">
        <v>260</v>
      </c>
      <c r="D348" s="43">
        <v>338105.29</v>
      </c>
      <c r="E348" s="43">
        <v>296403.96000000002</v>
      </c>
      <c r="F348" s="107">
        <f t="shared" si="5"/>
        <v>41701.329999999958</v>
      </c>
      <c r="G348" s="11"/>
    </row>
    <row r="349" spans="1:7" x14ac:dyDescent="0.3">
      <c r="A349" s="47" t="s">
        <v>588</v>
      </c>
      <c r="B349" s="69" t="s">
        <v>95</v>
      </c>
      <c r="C349" s="109" t="s">
        <v>261</v>
      </c>
      <c r="D349" s="43">
        <v>338105.29</v>
      </c>
      <c r="E349" s="43">
        <v>296403.96000000002</v>
      </c>
      <c r="F349" s="107">
        <f t="shared" si="5"/>
        <v>41701.329999999958</v>
      </c>
      <c r="G349" s="11"/>
    </row>
    <row r="350" spans="1:7" x14ac:dyDescent="0.3">
      <c r="A350" s="47" t="s">
        <v>587</v>
      </c>
      <c r="B350" s="69" t="s">
        <v>95</v>
      </c>
      <c r="C350" s="109" t="s">
        <v>262</v>
      </c>
      <c r="D350" s="43">
        <v>10333100</v>
      </c>
      <c r="E350" s="43">
        <v>8219118.9900000002</v>
      </c>
      <c r="F350" s="107">
        <f t="shared" si="5"/>
        <v>2113981.0099999998</v>
      </c>
      <c r="G350" s="11"/>
    </row>
    <row r="351" spans="1:7" x14ac:dyDescent="0.3">
      <c r="A351" s="47" t="s">
        <v>586</v>
      </c>
      <c r="B351" s="69" t="s">
        <v>95</v>
      </c>
      <c r="C351" s="109" t="s">
        <v>263</v>
      </c>
      <c r="D351" s="43">
        <v>10333100</v>
      </c>
      <c r="E351" s="43">
        <v>8219118.9900000002</v>
      </c>
      <c r="F351" s="107">
        <f t="shared" si="5"/>
        <v>2113981.0099999998</v>
      </c>
      <c r="G351" s="11"/>
    </row>
    <row r="352" spans="1:7" ht="42" x14ac:dyDescent="0.3">
      <c r="A352" s="47" t="s">
        <v>594</v>
      </c>
      <c r="B352" s="69" t="s">
        <v>95</v>
      </c>
      <c r="C352" s="109" t="s">
        <v>671</v>
      </c>
      <c r="D352" s="43">
        <v>7713000</v>
      </c>
      <c r="E352" s="43">
        <v>6143975.7800000003</v>
      </c>
      <c r="F352" s="107">
        <f t="shared" si="5"/>
        <v>1569024.2199999997</v>
      </c>
      <c r="G352" s="11"/>
    </row>
    <row r="353" spans="1:7" x14ac:dyDescent="0.3">
      <c r="A353" s="47" t="s">
        <v>621</v>
      </c>
      <c r="B353" s="69" t="s">
        <v>95</v>
      </c>
      <c r="C353" s="109" t="s">
        <v>670</v>
      </c>
      <c r="D353" s="43">
        <v>7713000</v>
      </c>
      <c r="E353" s="43">
        <v>6143975.7800000003</v>
      </c>
      <c r="F353" s="107">
        <f t="shared" si="5"/>
        <v>1569024.2199999997</v>
      </c>
      <c r="G353" s="11"/>
    </row>
    <row r="354" spans="1:7" x14ac:dyDescent="0.3">
      <c r="A354" s="47" t="s">
        <v>620</v>
      </c>
      <c r="B354" s="69" t="s">
        <v>95</v>
      </c>
      <c r="C354" s="109" t="s">
        <v>669</v>
      </c>
      <c r="D354" s="43">
        <v>5924131</v>
      </c>
      <c r="E354" s="43">
        <v>4770283.2</v>
      </c>
      <c r="F354" s="107">
        <f t="shared" si="5"/>
        <v>1153847.7999999998</v>
      </c>
      <c r="G354" s="11"/>
    </row>
    <row r="355" spans="1:7" ht="21.6" x14ac:dyDescent="0.3">
      <c r="A355" s="47" t="s">
        <v>619</v>
      </c>
      <c r="B355" s="69" t="s">
        <v>95</v>
      </c>
      <c r="C355" s="109" t="s">
        <v>668</v>
      </c>
      <c r="D355" s="43">
        <v>1788869</v>
      </c>
      <c r="E355" s="43">
        <v>1373692.58</v>
      </c>
      <c r="F355" s="107">
        <f t="shared" si="5"/>
        <v>415176.41999999993</v>
      </c>
      <c r="G355" s="11"/>
    </row>
    <row r="356" spans="1:7" ht="21.6" x14ac:dyDescent="0.3">
      <c r="A356" s="47" t="s">
        <v>590</v>
      </c>
      <c r="B356" s="69" t="s">
        <v>95</v>
      </c>
      <c r="C356" s="109" t="s">
        <v>667</v>
      </c>
      <c r="D356" s="43">
        <v>2615100</v>
      </c>
      <c r="E356" s="43">
        <v>2070643.21</v>
      </c>
      <c r="F356" s="107">
        <f t="shared" si="5"/>
        <v>544456.79</v>
      </c>
      <c r="G356" s="11"/>
    </row>
    <row r="357" spans="1:7" ht="21.6" x14ac:dyDescent="0.3">
      <c r="A357" s="47" t="s">
        <v>589</v>
      </c>
      <c r="B357" s="69" t="s">
        <v>95</v>
      </c>
      <c r="C357" s="109" t="s">
        <v>666</v>
      </c>
      <c r="D357" s="43">
        <v>2615100</v>
      </c>
      <c r="E357" s="43">
        <v>2070643.21</v>
      </c>
      <c r="F357" s="107">
        <f t="shared" si="5"/>
        <v>544456.79</v>
      </c>
      <c r="G357" s="11"/>
    </row>
    <row r="358" spans="1:7" x14ac:dyDescent="0.3">
      <c r="A358" s="47" t="s">
        <v>588</v>
      </c>
      <c r="B358" s="69" t="s">
        <v>95</v>
      </c>
      <c r="C358" s="109" t="s">
        <v>665</v>
      </c>
      <c r="D358" s="43">
        <v>2615100</v>
      </c>
      <c r="E358" s="43">
        <v>2070643.21</v>
      </c>
      <c r="F358" s="107">
        <f t="shared" si="5"/>
        <v>544456.79</v>
      </c>
      <c r="G358" s="11"/>
    </row>
    <row r="359" spans="1:7" x14ac:dyDescent="0.3">
      <c r="A359" s="47" t="s">
        <v>603</v>
      </c>
      <c r="B359" s="69" t="s">
        <v>95</v>
      </c>
      <c r="C359" s="109" t="s">
        <v>680</v>
      </c>
      <c r="D359" s="43">
        <v>5000</v>
      </c>
      <c r="E359" s="43">
        <v>4500</v>
      </c>
      <c r="F359" s="107">
        <f t="shared" si="5"/>
        <v>500</v>
      </c>
      <c r="G359" s="11"/>
    </row>
    <row r="360" spans="1:7" x14ac:dyDescent="0.3">
      <c r="A360" s="47" t="s">
        <v>617</v>
      </c>
      <c r="B360" s="69" t="s">
        <v>95</v>
      </c>
      <c r="C360" s="109" t="s">
        <v>681</v>
      </c>
      <c r="D360" s="43">
        <v>5000</v>
      </c>
      <c r="E360" s="43">
        <v>4500</v>
      </c>
      <c r="F360" s="107">
        <f t="shared" si="5"/>
        <v>500</v>
      </c>
      <c r="G360" s="11"/>
    </row>
    <row r="361" spans="1:7" x14ac:dyDescent="0.3">
      <c r="A361" s="47" t="s">
        <v>652</v>
      </c>
      <c r="B361" s="69" t="s">
        <v>95</v>
      </c>
      <c r="C361" s="109" t="s">
        <v>682</v>
      </c>
      <c r="D361" s="43">
        <v>5000</v>
      </c>
      <c r="E361" s="43">
        <v>4500</v>
      </c>
      <c r="F361" s="107">
        <f t="shared" si="5"/>
        <v>500</v>
      </c>
      <c r="G361" s="11"/>
    </row>
    <row r="362" spans="1:7" x14ac:dyDescent="0.3">
      <c r="A362" s="47" t="s">
        <v>795</v>
      </c>
      <c r="B362" s="69" t="s">
        <v>95</v>
      </c>
      <c r="C362" s="109" t="s">
        <v>796</v>
      </c>
      <c r="D362" s="43">
        <v>1500000</v>
      </c>
      <c r="E362" s="43">
        <v>0</v>
      </c>
      <c r="F362" s="107">
        <f t="shared" si="5"/>
        <v>1500000</v>
      </c>
      <c r="G362" s="11"/>
    </row>
    <row r="363" spans="1:7" x14ac:dyDescent="0.3">
      <c r="A363" s="47" t="s">
        <v>797</v>
      </c>
      <c r="B363" s="69" t="s">
        <v>95</v>
      </c>
      <c r="C363" s="109" t="s">
        <v>798</v>
      </c>
      <c r="D363" s="43">
        <v>1500000</v>
      </c>
      <c r="E363" s="43">
        <v>0</v>
      </c>
      <c r="F363" s="107">
        <f t="shared" si="5"/>
        <v>1500000</v>
      </c>
      <c r="G363" s="11"/>
    </row>
    <row r="364" spans="1:7" x14ac:dyDescent="0.3">
      <c r="A364" s="47" t="s">
        <v>799</v>
      </c>
      <c r="B364" s="69" t="s">
        <v>95</v>
      </c>
      <c r="C364" s="109" t="s">
        <v>800</v>
      </c>
      <c r="D364" s="43">
        <v>1500000</v>
      </c>
      <c r="E364" s="43">
        <v>0</v>
      </c>
      <c r="F364" s="107">
        <f t="shared" si="5"/>
        <v>1500000</v>
      </c>
      <c r="G364" s="11"/>
    </row>
    <row r="365" spans="1:7" x14ac:dyDescent="0.3">
      <c r="A365" s="47" t="s">
        <v>801</v>
      </c>
      <c r="B365" s="69" t="s">
        <v>95</v>
      </c>
      <c r="C365" s="109" t="s">
        <v>802</v>
      </c>
      <c r="D365" s="43">
        <v>1500000</v>
      </c>
      <c r="E365" s="43">
        <v>0</v>
      </c>
      <c r="F365" s="107">
        <f t="shared" si="5"/>
        <v>1500000</v>
      </c>
      <c r="G365" s="11"/>
    </row>
    <row r="366" spans="1:7" ht="21.6" x14ac:dyDescent="0.3">
      <c r="A366" s="47" t="s">
        <v>582</v>
      </c>
      <c r="B366" s="69" t="s">
        <v>95</v>
      </c>
      <c r="C366" s="109" t="s">
        <v>264</v>
      </c>
      <c r="D366" s="43">
        <v>124113400</v>
      </c>
      <c r="E366" s="43">
        <v>103811362.37</v>
      </c>
      <c r="F366" s="107">
        <f t="shared" si="5"/>
        <v>20302037.629999995</v>
      </c>
      <c r="G366" s="11"/>
    </row>
    <row r="367" spans="1:7" ht="21.6" x14ac:dyDescent="0.3">
      <c r="A367" s="47" t="s">
        <v>581</v>
      </c>
      <c r="B367" s="69" t="s">
        <v>95</v>
      </c>
      <c r="C367" s="109" t="s">
        <v>265</v>
      </c>
      <c r="D367" s="43">
        <v>121479000</v>
      </c>
      <c r="E367" s="43">
        <v>102933229.03</v>
      </c>
      <c r="F367" s="107">
        <f t="shared" si="5"/>
        <v>18545770.969999999</v>
      </c>
      <c r="G367" s="11"/>
    </row>
    <row r="368" spans="1:7" x14ac:dyDescent="0.3">
      <c r="A368" s="47" t="s">
        <v>579</v>
      </c>
      <c r="B368" s="69" t="s">
        <v>95</v>
      </c>
      <c r="C368" s="109" t="s">
        <v>266</v>
      </c>
      <c r="D368" s="43">
        <v>121479000</v>
      </c>
      <c r="E368" s="43">
        <v>102933229.03</v>
      </c>
      <c r="F368" s="107">
        <f t="shared" si="5"/>
        <v>18545770.969999999</v>
      </c>
      <c r="G368" s="11"/>
    </row>
    <row r="369" spans="1:7" x14ac:dyDescent="0.3">
      <c r="A369" s="47" t="s">
        <v>578</v>
      </c>
      <c r="B369" s="69" t="s">
        <v>95</v>
      </c>
      <c r="C369" s="109" t="s">
        <v>267</v>
      </c>
      <c r="D369" s="43">
        <v>121479000</v>
      </c>
      <c r="E369" s="43">
        <v>102933229.03</v>
      </c>
      <c r="F369" s="107">
        <f t="shared" si="5"/>
        <v>18545770.969999999</v>
      </c>
      <c r="G369" s="11"/>
    </row>
    <row r="370" spans="1:7" ht="12.9" customHeight="1" x14ac:dyDescent="0.3">
      <c r="A370" s="47" t="s">
        <v>580</v>
      </c>
      <c r="B370" s="69" t="s">
        <v>95</v>
      </c>
      <c r="C370" s="109" t="s">
        <v>268</v>
      </c>
      <c r="D370" s="43">
        <v>121479000</v>
      </c>
      <c r="E370" s="43">
        <v>102933229.03</v>
      </c>
      <c r="F370" s="107">
        <f t="shared" si="5"/>
        <v>18545770.969999999</v>
      </c>
      <c r="G370" s="11"/>
    </row>
    <row r="371" spans="1:7" ht="54.75" customHeight="1" x14ac:dyDescent="0.3">
      <c r="A371" s="47" t="s">
        <v>914</v>
      </c>
      <c r="B371" s="69" t="s">
        <v>95</v>
      </c>
      <c r="C371" s="109" t="s">
        <v>915</v>
      </c>
      <c r="D371" s="43">
        <v>2634400</v>
      </c>
      <c r="E371" s="43">
        <v>878133.34</v>
      </c>
      <c r="F371" s="107">
        <f t="shared" si="5"/>
        <v>1756266.6600000001</v>
      </c>
      <c r="G371" s="11"/>
    </row>
    <row r="372" spans="1:7" ht="12.9" customHeight="1" x14ac:dyDescent="0.3">
      <c r="A372" s="47" t="s">
        <v>579</v>
      </c>
      <c r="B372" s="69" t="s">
        <v>95</v>
      </c>
      <c r="C372" s="109" t="s">
        <v>916</v>
      </c>
      <c r="D372" s="43">
        <v>2634400</v>
      </c>
      <c r="E372" s="43">
        <v>878133.34</v>
      </c>
      <c r="F372" s="107">
        <f t="shared" si="5"/>
        <v>1756266.6600000001</v>
      </c>
      <c r="G372" s="11"/>
    </row>
    <row r="373" spans="1:7" x14ac:dyDescent="0.3">
      <c r="A373" s="47" t="s">
        <v>564</v>
      </c>
      <c r="B373" s="69" t="s">
        <v>95</v>
      </c>
      <c r="C373" s="109" t="s">
        <v>917</v>
      </c>
      <c r="D373" s="43">
        <v>2634400</v>
      </c>
      <c r="E373" s="43">
        <v>878133.34</v>
      </c>
      <c r="F373" s="107">
        <f t="shared" si="5"/>
        <v>1756266.6600000001</v>
      </c>
    </row>
    <row r="374" spans="1:7" x14ac:dyDescent="0.3">
      <c r="A374" s="110"/>
      <c r="B374" s="111"/>
      <c r="C374" s="111"/>
      <c r="D374" s="111"/>
      <c r="E374" s="111"/>
      <c r="F374" s="107">
        <f t="shared" si="5"/>
        <v>0</v>
      </c>
    </row>
    <row r="375" spans="1:7" x14ac:dyDescent="0.3">
      <c r="A375" s="115" t="s">
        <v>269</v>
      </c>
      <c r="B375" s="112">
        <v>450</v>
      </c>
      <c r="C375" s="113" t="s">
        <v>26</v>
      </c>
      <c r="D375" s="114">
        <v>-228698664.59</v>
      </c>
      <c r="E375" s="114">
        <v>91693916.129999995</v>
      </c>
      <c r="F375" s="107">
        <f t="shared" si="5"/>
        <v>-320392580.72000003</v>
      </c>
    </row>
    <row r="376" spans="1:7" x14ac:dyDescent="0.3">
      <c r="A376" s="3"/>
      <c r="B376" s="103"/>
      <c r="C376" s="103"/>
      <c r="D376" s="104"/>
      <c r="E376" s="104"/>
      <c r="F376" s="104"/>
    </row>
    <row r="377" spans="1:7" x14ac:dyDescent="0.3">
      <c r="A377" s="7"/>
      <c r="B377" s="7"/>
      <c r="C377" s="7"/>
      <c r="D377" s="100"/>
      <c r="E377" s="100"/>
      <c r="F377" s="75"/>
    </row>
  </sheetData>
  <pageMargins left="0.7" right="0.7" top="0.75" bottom="0.75" header="0.3" footer="0.3"/>
  <pageSetup paperSize="9" orientation="portrait" r:id="rId1"/>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dimension ref="A1:I33"/>
  <sheetViews>
    <sheetView workbookViewId="0">
      <selection activeCell="F28" sqref="F28:F29"/>
    </sheetView>
  </sheetViews>
  <sheetFormatPr defaultColWidth="9.109375" defaultRowHeight="14.4" x14ac:dyDescent="0.3"/>
  <cols>
    <col min="1" max="1" width="74.77734375" style="1" customWidth="1"/>
    <col min="2" max="2" width="5" style="1" customWidth="1"/>
    <col min="3" max="3" width="21.88671875" style="1" customWidth="1"/>
    <col min="4" max="4" width="14.21875" style="1" customWidth="1"/>
    <col min="5" max="5" width="16.109375" style="1" customWidth="1"/>
    <col min="6" max="6" width="13.33203125" style="1" customWidth="1"/>
    <col min="7" max="7" width="16.33203125" style="1" customWidth="1"/>
    <col min="8" max="8" width="16.6640625" style="1" customWidth="1"/>
    <col min="9" max="9" width="13.88671875" style="1" customWidth="1"/>
    <col min="10" max="16384" width="9.109375" style="1"/>
  </cols>
  <sheetData>
    <row r="1" spans="1:9" ht="10.5" customHeight="1" x14ac:dyDescent="0.3">
      <c r="A1" s="12"/>
      <c r="B1" s="16"/>
      <c r="C1" s="13"/>
      <c r="D1" s="14"/>
      <c r="E1" s="3"/>
      <c r="F1" s="3"/>
      <c r="G1" s="4"/>
    </row>
    <row r="2" spans="1:9" ht="14.1" customHeight="1" x14ac:dyDescent="0.3">
      <c r="A2" s="92" t="s">
        <v>270</v>
      </c>
      <c r="B2" s="93"/>
      <c r="C2" s="93"/>
      <c r="D2" s="8"/>
      <c r="E2" s="90" t="s">
        <v>304</v>
      </c>
      <c r="F2" s="91"/>
      <c r="G2" s="4"/>
    </row>
    <row r="3" spans="1:9" ht="14.1" customHeight="1" x14ac:dyDescent="0.3">
      <c r="A3" s="17"/>
      <c r="B3" s="18"/>
      <c r="C3" s="15"/>
      <c r="D3" s="20"/>
      <c r="E3" s="21"/>
      <c r="F3" s="3"/>
      <c r="G3" s="4"/>
    </row>
    <row r="4" spans="1:9" ht="23.25" customHeight="1" x14ac:dyDescent="0.3">
      <c r="A4" s="94" t="s">
        <v>14</v>
      </c>
      <c r="B4" s="94" t="s">
        <v>15</v>
      </c>
      <c r="C4" s="96" t="s">
        <v>271</v>
      </c>
      <c r="D4" s="80" t="s">
        <v>17</v>
      </c>
      <c r="E4" s="88" t="s">
        <v>18</v>
      </c>
      <c r="F4" s="88" t="s">
        <v>303</v>
      </c>
      <c r="G4" s="4"/>
    </row>
    <row r="5" spans="1:9" ht="138" customHeight="1" x14ac:dyDescent="0.3">
      <c r="A5" s="95"/>
      <c r="B5" s="95"/>
      <c r="C5" s="97"/>
      <c r="D5" s="89"/>
      <c r="E5" s="89"/>
      <c r="F5" s="89"/>
      <c r="G5" s="4"/>
    </row>
    <row r="6" spans="1:9" ht="11.4" customHeight="1" x14ac:dyDescent="0.3">
      <c r="A6" s="56" t="s">
        <v>19</v>
      </c>
      <c r="B6" s="56" t="s">
        <v>20</v>
      </c>
      <c r="C6" s="56" t="s">
        <v>21</v>
      </c>
      <c r="D6" s="57" t="s">
        <v>22</v>
      </c>
      <c r="E6" s="57" t="s">
        <v>23</v>
      </c>
      <c r="F6" s="57">
        <v>6</v>
      </c>
      <c r="G6" s="4"/>
    </row>
    <row r="7" spans="1:9" ht="38.25" customHeight="1" x14ac:dyDescent="0.3">
      <c r="A7" s="60" t="s">
        <v>272</v>
      </c>
      <c r="B7" s="58" t="s">
        <v>273</v>
      </c>
      <c r="C7" s="44" t="s">
        <v>26</v>
      </c>
      <c r="D7" s="66">
        <v>228698664.59</v>
      </c>
      <c r="E7" s="50">
        <v>-91693916.129999995</v>
      </c>
      <c r="F7" s="39">
        <f>D7-E7</f>
        <v>320392580.72000003</v>
      </c>
      <c r="G7" s="4"/>
    </row>
    <row r="8" spans="1:9" ht="19.5" customHeight="1" x14ac:dyDescent="0.3">
      <c r="A8" s="61" t="s">
        <v>274</v>
      </c>
      <c r="B8" s="45"/>
      <c r="C8" s="46"/>
      <c r="D8" s="46"/>
      <c r="E8" s="51"/>
      <c r="F8" s="39"/>
      <c r="G8" s="4"/>
    </row>
    <row r="9" spans="1:9" ht="24.75" customHeight="1" x14ac:dyDescent="0.3">
      <c r="A9" s="62" t="s">
        <v>275</v>
      </c>
      <c r="B9" s="59" t="s">
        <v>276</v>
      </c>
      <c r="C9" s="52" t="s">
        <v>26</v>
      </c>
      <c r="D9" s="53">
        <v>67449157.010000005</v>
      </c>
      <c r="E9" s="53"/>
      <c r="F9" s="39">
        <f>D9-E9</f>
        <v>67449157.010000005</v>
      </c>
      <c r="G9" s="4"/>
      <c r="H9" s="40"/>
    </row>
    <row r="10" spans="1:9" ht="12.9" customHeight="1" x14ac:dyDescent="0.3">
      <c r="A10" s="63" t="s">
        <v>277</v>
      </c>
      <c r="B10" s="45"/>
      <c r="C10" s="46"/>
      <c r="D10" s="46"/>
      <c r="E10" s="46"/>
      <c r="F10" s="39"/>
      <c r="G10" s="48"/>
    </row>
    <row r="11" spans="1:9" ht="24" customHeight="1" x14ac:dyDescent="0.3">
      <c r="A11" s="47" t="s">
        <v>409</v>
      </c>
      <c r="B11" s="54" t="s">
        <v>276</v>
      </c>
      <c r="C11" s="52" t="s">
        <v>278</v>
      </c>
      <c r="D11" s="53">
        <v>67449157.010000005</v>
      </c>
      <c r="E11" s="53" t="s">
        <v>27</v>
      </c>
      <c r="F11" s="39">
        <f>D11</f>
        <v>67449157.010000005</v>
      </c>
      <c r="G11" s="4"/>
      <c r="H11" s="40"/>
      <c r="I11" s="40"/>
    </row>
    <row r="12" spans="1:9" ht="36" customHeight="1" x14ac:dyDescent="0.3">
      <c r="A12" s="47" t="s">
        <v>410</v>
      </c>
      <c r="B12" s="54" t="s">
        <v>276</v>
      </c>
      <c r="C12" s="52" t="s">
        <v>279</v>
      </c>
      <c r="D12" s="53">
        <v>82449157.010000005</v>
      </c>
      <c r="E12" s="53" t="s">
        <v>27</v>
      </c>
      <c r="F12" s="39">
        <f t="shared" ref="F12:F15" si="0">D12</f>
        <v>82449157.010000005</v>
      </c>
      <c r="G12" s="4"/>
    </row>
    <row r="13" spans="1:9" ht="36.75" customHeight="1" x14ac:dyDescent="0.3">
      <c r="A13" s="47" t="s">
        <v>411</v>
      </c>
      <c r="B13" s="54" t="s">
        <v>276</v>
      </c>
      <c r="C13" s="52" t="s">
        <v>280</v>
      </c>
      <c r="D13" s="53">
        <v>82449157.010000005</v>
      </c>
      <c r="E13" s="53" t="s">
        <v>27</v>
      </c>
      <c r="F13" s="39">
        <f t="shared" si="0"/>
        <v>82449157.010000005</v>
      </c>
      <c r="G13" s="48"/>
      <c r="H13" s="40"/>
    </row>
    <row r="14" spans="1:9" ht="36.75" customHeight="1" x14ac:dyDescent="0.3">
      <c r="A14" s="47" t="s">
        <v>412</v>
      </c>
      <c r="B14" s="54" t="s">
        <v>276</v>
      </c>
      <c r="C14" s="52" t="s">
        <v>281</v>
      </c>
      <c r="D14" s="53">
        <v>-15000000</v>
      </c>
      <c r="E14" s="53" t="s">
        <v>27</v>
      </c>
      <c r="F14" s="39">
        <f t="shared" si="0"/>
        <v>-15000000</v>
      </c>
      <c r="G14" s="4"/>
      <c r="H14" s="40"/>
    </row>
    <row r="15" spans="1:9" ht="44.25" customHeight="1" x14ac:dyDescent="0.3">
      <c r="A15" s="47" t="s">
        <v>413</v>
      </c>
      <c r="B15" s="54" t="s">
        <v>276</v>
      </c>
      <c r="C15" s="52" t="s">
        <v>282</v>
      </c>
      <c r="D15" s="53">
        <v>-15000000</v>
      </c>
      <c r="E15" s="53" t="s">
        <v>27</v>
      </c>
      <c r="F15" s="39">
        <f t="shared" si="0"/>
        <v>-15000000</v>
      </c>
      <c r="G15" s="48"/>
      <c r="H15" s="40"/>
    </row>
    <row r="16" spans="1:9" ht="41.25" customHeight="1" x14ac:dyDescent="0.3">
      <c r="A16" s="47" t="s">
        <v>414</v>
      </c>
      <c r="B16" s="54" t="s">
        <v>276</v>
      </c>
      <c r="C16" s="52" t="s">
        <v>283</v>
      </c>
      <c r="D16" s="53">
        <v>0</v>
      </c>
      <c r="E16" s="53">
        <v>0</v>
      </c>
      <c r="F16" s="39">
        <f>D16-E16</f>
        <v>0</v>
      </c>
      <c r="G16" s="4"/>
    </row>
    <row r="17" spans="1:9" ht="35.25" customHeight="1" x14ac:dyDescent="0.3">
      <c r="A17" s="47" t="s">
        <v>415</v>
      </c>
      <c r="B17" s="54" t="s">
        <v>276</v>
      </c>
      <c r="C17" s="52" t="s">
        <v>284</v>
      </c>
      <c r="D17" s="53">
        <v>0</v>
      </c>
      <c r="E17" s="53">
        <v>0</v>
      </c>
      <c r="F17" s="39">
        <f t="shared" ref="F17:F19" si="1">D17-E17</f>
        <v>0</v>
      </c>
      <c r="G17" s="4"/>
      <c r="H17" s="40"/>
    </row>
    <row r="18" spans="1:9" ht="46.5" customHeight="1" x14ac:dyDescent="0.3">
      <c r="A18" s="47" t="s">
        <v>416</v>
      </c>
      <c r="B18" s="54" t="s">
        <v>276</v>
      </c>
      <c r="C18" s="52" t="s">
        <v>285</v>
      </c>
      <c r="D18" s="53">
        <v>0</v>
      </c>
      <c r="E18" s="53">
        <v>0</v>
      </c>
      <c r="F18" s="39">
        <f t="shared" si="1"/>
        <v>0</v>
      </c>
      <c r="G18" s="48"/>
    </row>
    <row r="19" spans="1:9" ht="49.5" customHeight="1" x14ac:dyDescent="0.3">
      <c r="A19" s="47" t="s">
        <v>417</v>
      </c>
      <c r="B19" s="54" t="s">
        <v>276</v>
      </c>
      <c r="C19" s="52" t="s">
        <v>286</v>
      </c>
      <c r="D19" s="53">
        <v>0</v>
      </c>
      <c r="E19" s="53">
        <v>0</v>
      </c>
      <c r="F19" s="39">
        <f t="shared" si="1"/>
        <v>0</v>
      </c>
      <c r="G19" s="48"/>
      <c r="H19" s="40"/>
      <c r="I19" s="41"/>
    </row>
    <row r="20" spans="1:9" ht="24.75" customHeight="1" x14ac:dyDescent="0.3">
      <c r="A20" s="62" t="s">
        <v>287</v>
      </c>
      <c r="B20" s="59" t="s">
        <v>288</v>
      </c>
      <c r="C20" s="52" t="s">
        <v>26</v>
      </c>
      <c r="D20" s="53" t="s">
        <v>27</v>
      </c>
      <c r="E20" s="53" t="s">
        <v>27</v>
      </c>
      <c r="F20" s="39"/>
      <c r="G20" s="4"/>
    </row>
    <row r="21" spans="1:9" ht="15" customHeight="1" x14ac:dyDescent="0.3">
      <c r="A21" s="63" t="s">
        <v>277</v>
      </c>
      <c r="B21" s="45"/>
      <c r="C21" s="46"/>
      <c r="D21" s="46"/>
      <c r="E21" s="46"/>
      <c r="F21" s="39"/>
      <c r="G21" s="4"/>
      <c r="H21" s="40"/>
    </row>
    <row r="22" spans="1:9" ht="24.75" customHeight="1" x14ac:dyDescent="0.3">
      <c r="A22" s="62" t="s">
        <v>289</v>
      </c>
      <c r="B22" s="59" t="s">
        <v>290</v>
      </c>
      <c r="C22" s="52" t="s">
        <v>26</v>
      </c>
      <c r="D22" s="50">
        <v>161249507.58000001</v>
      </c>
      <c r="E22" s="50">
        <v>-91693916.129999995</v>
      </c>
      <c r="F22" s="43">
        <f>D22-E22</f>
        <v>252943423.71000001</v>
      </c>
      <c r="G22" s="48"/>
      <c r="H22" s="40"/>
    </row>
    <row r="23" spans="1:9" ht="24" customHeight="1" x14ac:dyDescent="0.3">
      <c r="A23" s="47" t="s">
        <v>418</v>
      </c>
      <c r="B23" s="54" t="s">
        <v>290</v>
      </c>
      <c r="C23" s="52" t="s">
        <v>291</v>
      </c>
      <c r="D23" s="50">
        <v>161249507.58000001</v>
      </c>
      <c r="E23" s="50">
        <v>-91693916.129999995</v>
      </c>
      <c r="F23" s="43">
        <f>D23-E23</f>
        <v>252943423.71000001</v>
      </c>
      <c r="G23" s="48"/>
    </row>
    <row r="24" spans="1:9" ht="20.25" customHeight="1" x14ac:dyDescent="0.3">
      <c r="A24" s="62" t="s">
        <v>292</v>
      </c>
      <c r="B24" s="59" t="s">
        <v>293</v>
      </c>
      <c r="C24" s="52" t="s">
        <v>26</v>
      </c>
      <c r="D24" s="53">
        <v>-3361813748.6599998</v>
      </c>
      <c r="E24" s="53">
        <v>-2521976472.3499999</v>
      </c>
      <c r="F24" s="39">
        <f>D24-E24</f>
        <v>-839837276.30999994</v>
      </c>
      <c r="G24" s="4"/>
      <c r="H24" s="40"/>
    </row>
    <row r="25" spans="1:9" ht="27" customHeight="1" x14ac:dyDescent="0.3">
      <c r="A25" s="47" t="s">
        <v>419</v>
      </c>
      <c r="B25" s="54" t="s">
        <v>293</v>
      </c>
      <c r="C25" s="52" t="s">
        <v>426</v>
      </c>
      <c r="D25" s="53">
        <v>-3361813748.6599998</v>
      </c>
      <c r="E25" s="53">
        <v>-2521976472.3499999</v>
      </c>
      <c r="F25" s="39">
        <f t="shared" ref="F25:F27" si="2">D25-E25</f>
        <v>-839837276.30999994</v>
      </c>
      <c r="G25" s="4"/>
    </row>
    <row r="26" spans="1:9" ht="33" customHeight="1" x14ac:dyDescent="0.3">
      <c r="A26" s="47" t="s">
        <v>420</v>
      </c>
      <c r="B26" s="54" t="s">
        <v>293</v>
      </c>
      <c r="C26" s="52" t="s">
        <v>294</v>
      </c>
      <c r="D26" s="53">
        <v>-3361813748.6599998</v>
      </c>
      <c r="E26" s="53">
        <v>-2521976472.3499999</v>
      </c>
      <c r="F26" s="39">
        <f t="shared" si="2"/>
        <v>-839837276.30999994</v>
      </c>
      <c r="G26" s="4"/>
    </row>
    <row r="27" spans="1:9" ht="30.75" customHeight="1" x14ac:dyDescent="0.3">
      <c r="A27" s="47" t="s">
        <v>421</v>
      </c>
      <c r="B27" s="54" t="s">
        <v>293</v>
      </c>
      <c r="C27" s="52" t="s">
        <v>295</v>
      </c>
      <c r="D27" s="53">
        <v>-3361813748.6599998</v>
      </c>
      <c r="E27" s="53">
        <v>-2521976472.3499999</v>
      </c>
      <c r="F27" s="39">
        <f t="shared" si="2"/>
        <v>-839837276.30999994</v>
      </c>
      <c r="G27" s="4"/>
    </row>
    <row r="28" spans="1:9" ht="38.25" customHeight="1" x14ac:dyDescent="0.3">
      <c r="A28" s="47" t="s">
        <v>422</v>
      </c>
      <c r="B28" s="54" t="s">
        <v>293</v>
      </c>
      <c r="C28" s="52" t="s">
        <v>296</v>
      </c>
      <c r="D28" s="53">
        <v>-3361813748.6599998</v>
      </c>
      <c r="E28" s="53">
        <v>-2521976472.3499999</v>
      </c>
      <c r="F28" s="39">
        <f t="shared" ref="F28:F30" si="3">D28-E28</f>
        <v>-839837276.30999994</v>
      </c>
      <c r="G28" s="4"/>
      <c r="H28" s="40"/>
    </row>
    <row r="29" spans="1:9" ht="16.5" customHeight="1" x14ac:dyDescent="0.3">
      <c r="A29" s="62" t="s">
        <v>297</v>
      </c>
      <c r="B29" s="59" t="s">
        <v>298</v>
      </c>
      <c r="C29" s="52" t="s">
        <v>26</v>
      </c>
      <c r="D29" s="53">
        <v>3523063256.2399998</v>
      </c>
      <c r="E29" s="53">
        <v>2430282556.2199998</v>
      </c>
      <c r="F29" s="39">
        <f t="shared" si="3"/>
        <v>1092780700.02</v>
      </c>
      <c r="G29" s="4"/>
    </row>
    <row r="30" spans="1:9" ht="28.5" customHeight="1" x14ac:dyDescent="0.3">
      <c r="A30" s="47" t="s">
        <v>423</v>
      </c>
      <c r="B30" s="54" t="s">
        <v>298</v>
      </c>
      <c r="C30" s="52" t="s">
        <v>427</v>
      </c>
      <c r="D30" s="53">
        <v>3523063256.2399998</v>
      </c>
      <c r="E30" s="53">
        <v>2430282556.2199998</v>
      </c>
      <c r="F30" s="39">
        <f t="shared" si="3"/>
        <v>1092780700.02</v>
      </c>
      <c r="G30" s="4"/>
    </row>
    <row r="31" spans="1:9" ht="27.75" customHeight="1" x14ac:dyDescent="0.3">
      <c r="A31" s="47" t="s">
        <v>424</v>
      </c>
      <c r="B31" s="54" t="s">
        <v>298</v>
      </c>
      <c r="C31" s="52" t="s">
        <v>299</v>
      </c>
      <c r="D31" s="53">
        <v>3523063256.2399998</v>
      </c>
      <c r="E31" s="53">
        <v>2430282556.2199998</v>
      </c>
      <c r="F31" s="39">
        <f>D31-E31</f>
        <v>1092780700.02</v>
      </c>
      <c r="G31" s="4"/>
    </row>
    <row r="32" spans="1:9" ht="24" customHeight="1" x14ac:dyDescent="0.3">
      <c r="A32" s="47" t="s">
        <v>424</v>
      </c>
      <c r="B32" s="54" t="s">
        <v>298</v>
      </c>
      <c r="C32" s="52" t="s">
        <v>300</v>
      </c>
      <c r="D32" s="53">
        <v>3523063256.2399998</v>
      </c>
      <c r="E32" s="53">
        <v>2430282556.2199998</v>
      </c>
      <c r="F32" s="39">
        <f>D32-E32</f>
        <v>1092780700.02</v>
      </c>
      <c r="G32" s="4"/>
    </row>
    <row r="33" spans="1:7" ht="36" customHeight="1" x14ac:dyDescent="0.3">
      <c r="A33" s="47" t="s">
        <v>425</v>
      </c>
      <c r="B33" s="54" t="s">
        <v>298</v>
      </c>
      <c r="C33" s="52" t="s">
        <v>301</v>
      </c>
      <c r="D33" s="53">
        <v>3523063256.2399998</v>
      </c>
      <c r="E33" s="53">
        <v>2430282556.2199998</v>
      </c>
      <c r="F33" s="39">
        <f>D33-E33</f>
        <v>1092780700.02</v>
      </c>
      <c r="G33" s="4"/>
    </row>
  </sheetData>
  <customSheetViews>
    <customSheetView guid="{99FEDC55-639B-429C-9422-27A70BED512D}" showPageBreaks="1" fitToPage="1" hiddenRows="1">
      <selection activeCell="G5" sqref="G5"/>
      <pageMargins left="0.78749999999999998" right="0.59027779999999996" top="0.59027779999999996" bottom="0.39374999999999999" header="0" footer="0"/>
      <pageSetup paperSize="9" fitToWidth="2" fitToHeight="0" orientation="landscape" r:id="rId1"/>
      <headerFooter>
        <oddFooter>&amp;R&amp;D СТР. &amp;P</oddFooter>
        <evenFooter>&amp;R&amp;D СТР. &amp;P</evenFooter>
      </headerFooter>
    </customSheetView>
    <customSheetView guid="{030EAB08-DD2D-438B-892F-DD81D336F9C4}" fitToPage="1" hiddenRows="1">
      <selection activeCell="G5" sqref="G5"/>
      <pageMargins left="0.78749999999999998" right="0.59027779999999996" top="0.59027779999999996" bottom="0.39374999999999999" header="0" footer="0"/>
      <pageSetup paperSize="9" fitToWidth="2" fitToHeight="0" orientation="landscape"/>
      <headerFooter>
        <oddFooter>&amp;R&amp;D СТР. &amp;P</oddFooter>
        <evenFooter>&amp;R&amp;D СТР. &amp;P</evenFooter>
      </headerFooter>
    </customSheetView>
    <customSheetView guid="{29B26588-D14F-44BC-B5AA-37CFE4DD760B}" fitToPage="1" hiddenRows="1">
      <selection activeCell="F7" sqref="F7"/>
      <pageMargins left="0.78749999999999998" right="0.59027779999999996" top="0.59027779999999996" bottom="0.39374999999999999" header="0" footer="0"/>
      <pageSetup paperSize="9" fitToWidth="2" fitToHeight="0" orientation="landscape"/>
      <headerFooter>
        <oddFooter>&amp;R&amp;D СТР. &amp;P</oddFooter>
        <evenFooter>&amp;R&amp;D СТР. &amp;P</evenFooter>
      </headerFooter>
    </customSheetView>
    <customSheetView guid="{2F49ACB3-847C-412A-A39B-AEBBA0B0D67E}" showPageBreaks="1" fitToPage="1" hiddenRows="1">
      <selection activeCell="G5" sqref="G5"/>
      <pageMargins left="0.78749999999999998" right="0.59027779999999996" top="0.59027779999999996" bottom="0.39374999999999999" header="0" footer="0"/>
      <pageSetup paperSize="9" fitToWidth="2" fitToHeight="0" orientation="landscape" r:id="rId2"/>
      <headerFooter>
        <oddFooter>&amp;R&amp;D СТР. &amp;P</oddFooter>
        <evenFooter>&amp;R&amp;D СТР. &amp;P</evenFooter>
      </headerFooter>
    </customSheetView>
  </customSheetViews>
  <mergeCells count="8">
    <mergeCell ref="E4:E5"/>
    <mergeCell ref="F4:F5"/>
    <mergeCell ref="E2:F2"/>
    <mergeCell ref="A2:C2"/>
    <mergeCell ref="A4:A5"/>
    <mergeCell ref="B4:B5"/>
    <mergeCell ref="C4:C5"/>
    <mergeCell ref="D4:D5"/>
  </mergeCells>
  <pageMargins left="0.78740157480314965" right="0.59055118110236227" top="0.59055118110236227" bottom="0.39370078740157483" header="0" footer="0"/>
  <pageSetup paperSize="9" scale="55" fitToWidth="2" fitToHeight="0" orientation="landscape" r:id="rId3"/>
  <headerFooter>
    <oddFooter>&amp;R&amp;D СТР. &amp;P</oddFooter>
    <evenFooter>&amp;R&amp;D СТР. &amp;P</evenFooter>
  </headerFooter>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item1.xml><?xml version="1.0" encoding="utf-8"?>
<MailMerge>
  <Parameters>
    <Parameter Name="ReportMode" Type="System.Int32" Value="6"/>
  </Parameters>
</MailMerge>
</file>

<file path=customXml/itemProps1.xml><?xml version="1.0" encoding="utf-8"?>
<ds:datastoreItem xmlns:ds="http://schemas.openxmlformats.org/officeDocument/2006/customXml" ds:itemID="{4D37408E-F828-44B1-A538-B78C4F4E99B6}">
  <ds:schemaRefs/>
</ds:datastoreItem>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Листы</vt:lpstr>
      </vt:variant>
      <vt:variant>
        <vt:i4>3</vt:i4>
      </vt:variant>
      <vt:variant>
        <vt:lpstr>Именованные диапазоны</vt:lpstr>
      </vt:variant>
      <vt:variant>
        <vt:i4>2</vt:i4>
      </vt:variant>
    </vt:vector>
  </HeadingPairs>
  <TitlesOfParts>
    <vt:vector size="5" baseType="lpstr">
      <vt:lpstr>Доходы</vt:lpstr>
      <vt:lpstr>Расходы </vt:lpstr>
      <vt:lpstr>Источники</vt:lpstr>
      <vt:lpstr>Доходы!Заголовки_для_печати</vt:lpstr>
      <vt:lpstr>Источники!Заголовки_для_печати</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Богданова Юлия Владимировна</dc:creator>
  <cp:lastModifiedBy>Кистенёва Ольга Олеговна</cp:lastModifiedBy>
  <cp:lastPrinted>2022-10-13T01:45:32Z</cp:lastPrinted>
  <dcterms:created xsi:type="dcterms:W3CDTF">2018-07-12T02:53:08Z</dcterms:created>
  <dcterms:modified xsi:type="dcterms:W3CDTF">2024-11-12T03:10:05Z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Document Name">
    <vt:lpwstr>C:\Users\Bogdanova\AppData\Local\Кейсистемс\Свод-СМАРТ\ReportManager\0503317G_20160101.xlsx</vt:lpwstr>
  </property>
  <property fmtid="{D5CDD505-2E9C-101B-9397-08002B2CF9AE}" pid="3" name="Report Name">
    <vt:lpwstr>C__Users_Bogdanova_AppData_Local_Кейсистемс_Свод-СМАРТ_ReportManager_0503317G_20160101.xlsx</vt:lpwstr>
  </property>
</Properties>
</file>