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cherkashina\Desktop\"/>
    </mc:Choice>
  </mc:AlternateContent>
  <xr:revisionPtr revIDLastSave="0" documentId="13_ncr:1_{0919888F-8E0F-489F-8D82-301A0EBF0D1A}" xr6:coauthVersionLast="47" xr6:coauthVersionMax="47" xr10:uidLastSave="{00000000-0000-0000-0000-000000000000}"/>
  <bookViews>
    <workbookView xWindow="-120" yWindow="-120" windowWidth="29040" windowHeight="15990" activeTab="1" xr2:uid="{00000000-000D-0000-FFFF-FFFF00000000}"/>
  </bookViews>
  <sheets>
    <sheet name="Доходы" sheetId="1" r:id="rId1"/>
    <sheet name="Расходы " sheetId="76" r:id="rId2"/>
    <sheet name="Источники" sheetId="3" r:id="rId3"/>
  </sheets>
  <definedNames>
    <definedName name="Z_030EAB08_DD2D_438B_892F_DD81D336F9C4_.wvu.PrintTitles" localSheetId="0" hidden="1">Доходы!$13:$15</definedName>
    <definedName name="Z_030EAB08_DD2D_438B_892F_DD81D336F9C4_.wvu.PrintTitles" localSheetId="2" hidden="1">Источники!$1:$6</definedName>
    <definedName name="Z_030EAB08_DD2D_438B_892F_DD81D336F9C4_.wvu.Rows" localSheetId="0" hidden="1">Доходы!$3:$3,Доходы!#REF!</definedName>
    <definedName name="Z_030EAB08_DD2D_438B_892F_DD81D336F9C4_.wvu.Rows" localSheetId="2" hidden="1">Источники!$33:$33</definedName>
    <definedName name="Z_29B26588_D14F_44BC_B5AA_37CFE4DD760B_.wvu.PrintTitles" localSheetId="0" hidden="1">Доходы!$13:$15</definedName>
    <definedName name="Z_29B26588_D14F_44BC_B5AA_37CFE4DD760B_.wvu.PrintTitles" localSheetId="2" hidden="1">Источники!$1:$6</definedName>
    <definedName name="Z_29B26588_D14F_44BC_B5AA_37CFE4DD760B_.wvu.Rows" localSheetId="0" hidden="1">Доходы!$3:$3,Доходы!#REF!</definedName>
    <definedName name="Z_29B26588_D14F_44BC_B5AA_37CFE4DD760B_.wvu.Rows" localSheetId="2" hidden="1">Источники!$33:$33</definedName>
    <definedName name="Z_2F49ACB3_847C_412A_A39B_AEBBA0B0D67E_.wvu.PrintTitles" localSheetId="0" hidden="1">Доходы!$13:$15</definedName>
    <definedName name="Z_2F49ACB3_847C_412A_A39B_AEBBA0B0D67E_.wvu.PrintTitles" localSheetId="2" hidden="1">Источники!$1:$6</definedName>
    <definedName name="Z_2F49ACB3_847C_412A_A39B_AEBBA0B0D67E_.wvu.Rows" localSheetId="0" hidden="1">Доходы!$3:$3,Доходы!#REF!</definedName>
    <definedName name="Z_2F49ACB3_847C_412A_A39B_AEBBA0B0D67E_.wvu.Rows" localSheetId="2" hidden="1">Источники!$33:$33</definedName>
    <definedName name="Z_99FEDC55_639B_429C_9422_27A70BED512D_.wvu.PrintTitles" localSheetId="0" hidden="1">Доходы!$13:$15</definedName>
    <definedName name="Z_99FEDC55_639B_429C_9422_27A70BED512D_.wvu.PrintTitles" localSheetId="2" hidden="1">Источники!$1:$6</definedName>
    <definedName name="Z_99FEDC55_639B_429C_9422_27A70BED512D_.wvu.Rows" localSheetId="0" hidden="1">Доходы!$3:$3,Доходы!#REF!</definedName>
    <definedName name="Z_99FEDC55_639B_429C_9422_27A70BED512D_.wvu.Rows" localSheetId="2" hidden="1">Источники!$33:$33</definedName>
    <definedName name="_xlnm.Print_Titles" localSheetId="0">Доходы!$13:$15</definedName>
    <definedName name="_xlnm.Print_Titles" localSheetId="2">Источники!$1:$6</definedName>
  </definedNames>
  <calcPr calcId="191029"/>
  <customWorkbookViews>
    <customWorkbookView name="Богданова Юлия Владимировна - Личное представление" guid="{99FEDC55-639B-429C-9422-27A70BED512D}" mergeInterval="0" personalView="1" maximized="1" xWindow="1" yWindow="1" windowWidth="1280" windowHeight="794" activeSheetId="1"/>
    <customWorkbookView name="Березовская Анжелика Андреевна - Личное представление" guid="{030EAB08-DD2D-438B-892F-DD81D336F9C4}" mergeInterval="0" personalView="1" maximized="1" windowWidth="1436" windowHeight="605" activeSheetId="2"/>
    <customWorkbookView name="Пономарева Ольга Юрьевна - Личное представление" guid="{29B26588-D14F-44BC-B5AA-37CFE4DD760B}" mergeInterval="0" personalView="1" maximized="1" windowWidth="1596" windowHeight="675" activeSheetId="3"/>
    <customWorkbookView name="Юлия Владимировна Богданова - Личное представление" guid="{2F49ACB3-847C-412A-A39B-AEBBA0B0D67E}" mergeInterval="0" personalView="1" maximized="1" windowWidth="1436" windowHeight="611" activeSheetId="2"/>
  </customWorkbookViews>
</workbook>
</file>

<file path=xl/calcChain.xml><?xml version="1.0" encoding="utf-8"?>
<calcChain xmlns="http://schemas.openxmlformats.org/spreadsheetml/2006/main">
  <c r="F6" i="76" l="1"/>
  <c r="F7" i="76"/>
  <c r="F8" i="76"/>
  <c r="F9" i="76"/>
  <c r="F10" i="76"/>
  <c r="F11" i="76"/>
  <c r="F12" i="76"/>
  <c r="F13" i="76"/>
  <c r="F14" i="76"/>
  <c r="F15" i="76"/>
  <c r="F16" i="76"/>
  <c r="F17" i="76"/>
  <c r="F18" i="76"/>
  <c r="F19" i="76"/>
  <c r="F20" i="76"/>
  <c r="F21" i="76"/>
  <c r="F22" i="76"/>
  <c r="F23" i="76"/>
  <c r="F24" i="76"/>
  <c r="F25" i="76"/>
  <c r="F26" i="76"/>
  <c r="F27" i="76"/>
  <c r="F28" i="76"/>
  <c r="F29" i="76"/>
  <c r="F30" i="76"/>
  <c r="F31" i="76"/>
  <c r="F32" i="76"/>
  <c r="F33" i="76"/>
  <c r="F34" i="76"/>
  <c r="F35" i="76"/>
  <c r="F36" i="76"/>
  <c r="F37" i="76"/>
  <c r="F38" i="76"/>
  <c r="F39" i="76"/>
  <c r="F40" i="76"/>
  <c r="F41" i="76"/>
  <c r="F42" i="76"/>
  <c r="F43" i="76"/>
  <c r="F44" i="76"/>
  <c r="F45" i="76"/>
  <c r="F46" i="76"/>
  <c r="F47" i="76"/>
  <c r="F48" i="76"/>
  <c r="F49" i="76"/>
  <c r="F50" i="76"/>
  <c r="F51" i="76"/>
  <c r="F52" i="76"/>
  <c r="F53" i="76"/>
  <c r="F54" i="76"/>
  <c r="F55" i="76"/>
  <c r="F56" i="76"/>
  <c r="F57" i="76"/>
  <c r="F58" i="76"/>
  <c r="F59" i="76"/>
  <c r="F60" i="76"/>
  <c r="F61" i="76"/>
  <c r="F62" i="76"/>
  <c r="F63" i="76"/>
  <c r="F64" i="76"/>
  <c r="F65" i="76"/>
  <c r="F66" i="76"/>
  <c r="F67" i="76"/>
  <c r="F68" i="76"/>
  <c r="F69" i="76"/>
  <c r="F70" i="76"/>
  <c r="F71" i="76"/>
  <c r="F72" i="76"/>
  <c r="F73" i="76"/>
  <c r="F74" i="76"/>
  <c r="F75" i="76"/>
  <c r="F76" i="76"/>
  <c r="F77" i="76"/>
  <c r="F78" i="76"/>
  <c r="F79" i="76"/>
  <c r="F80" i="76"/>
  <c r="F81" i="76"/>
  <c r="F82" i="76"/>
  <c r="F83" i="76"/>
  <c r="F84" i="76"/>
  <c r="F85" i="76"/>
  <c r="F86" i="76"/>
  <c r="F87" i="76"/>
  <c r="F88" i="76"/>
  <c r="F89" i="76"/>
  <c r="F90" i="76"/>
  <c r="F91" i="76"/>
  <c r="F92" i="76"/>
  <c r="F93" i="76"/>
  <c r="F94" i="76"/>
  <c r="F95" i="76"/>
  <c r="F96" i="76"/>
  <c r="F97" i="76"/>
  <c r="F98" i="76"/>
  <c r="F99" i="76"/>
  <c r="F100" i="76"/>
  <c r="F101" i="76"/>
  <c r="F102" i="76"/>
  <c r="F103" i="76"/>
  <c r="F104" i="76"/>
  <c r="F105" i="76"/>
  <c r="F106" i="76"/>
  <c r="F107" i="76"/>
  <c r="F108" i="76"/>
  <c r="F109" i="76"/>
  <c r="F110" i="76"/>
  <c r="F111" i="76"/>
  <c r="F112" i="76"/>
  <c r="F113" i="76"/>
  <c r="F114" i="76"/>
  <c r="F115" i="76"/>
  <c r="F116" i="76"/>
  <c r="F117" i="76"/>
  <c r="F118" i="76"/>
  <c r="F119" i="76"/>
  <c r="F120" i="76"/>
  <c r="F121" i="76"/>
  <c r="F122" i="76"/>
  <c r="F123" i="76"/>
  <c r="F124" i="76"/>
  <c r="F125" i="76"/>
  <c r="F126" i="76"/>
  <c r="F127" i="76"/>
  <c r="F128" i="76"/>
  <c r="F129" i="76"/>
  <c r="F130" i="76"/>
  <c r="F131" i="76"/>
  <c r="F132" i="76"/>
  <c r="F133" i="76"/>
  <c r="F134" i="76"/>
  <c r="F135" i="76"/>
  <c r="F136" i="76"/>
  <c r="F137" i="76"/>
  <c r="F138" i="76"/>
  <c r="F139" i="76"/>
  <c r="F140" i="76"/>
  <c r="F141" i="76"/>
  <c r="F142" i="76"/>
  <c r="F143" i="76"/>
  <c r="F144" i="76"/>
  <c r="F145" i="76"/>
  <c r="F146" i="76"/>
  <c r="F147" i="76"/>
  <c r="F148" i="76"/>
  <c r="F149" i="76"/>
  <c r="F150" i="76"/>
  <c r="F151" i="76"/>
  <c r="F152" i="76"/>
  <c r="F153" i="76"/>
  <c r="F154" i="76"/>
  <c r="F155" i="76"/>
  <c r="F156" i="76"/>
  <c r="F157" i="76"/>
  <c r="F158" i="76"/>
  <c r="F159" i="76"/>
  <c r="F160" i="76"/>
  <c r="F161" i="76"/>
  <c r="F162" i="76"/>
  <c r="F163" i="76"/>
  <c r="F164" i="76"/>
  <c r="F165" i="76"/>
  <c r="F166" i="76"/>
  <c r="F167" i="76"/>
  <c r="F168" i="76"/>
  <c r="F169" i="76"/>
  <c r="F170" i="76"/>
  <c r="F171" i="76"/>
  <c r="F172" i="76"/>
  <c r="F173" i="76"/>
  <c r="F174" i="76"/>
  <c r="F175" i="76"/>
  <c r="F176" i="76"/>
  <c r="F177" i="76"/>
  <c r="F178" i="76"/>
  <c r="F179" i="76"/>
  <c r="F180" i="76"/>
  <c r="F181" i="76"/>
  <c r="F182" i="76"/>
  <c r="F183" i="76"/>
  <c r="F184" i="76"/>
  <c r="F185" i="76"/>
  <c r="F186" i="76"/>
  <c r="F187" i="76"/>
  <c r="F188" i="76"/>
  <c r="F189" i="76"/>
  <c r="F190" i="76"/>
  <c r="F191" i="76"/>
  <c r="F192" i="76"/>
  <c r="F193" i="76"/>
  <c r="F194" i="76"/>
  <c r="F195" i="76"/>
  <c r="F196" i="76"/>
  <c r="F197" i="76"/>
  <c r="F198" i="76"/>
  <c r="F199" i="76"/>
  <c r="F200" i="76"/>
  <c r="F201" i="76"/>
  <c r="F202" i="76"/>
  <c r="F203" i="76"/>
  <c r="F204" i="76"/>
  <c r="F205" i="76"/>
  <c r="F206" i="76"/>
  <c r="F207" i="76"/>
  <c r="F208" i="76"/>
  <c r="F209" i="76"/>
  <c r="F210" i="76"/>
  <c r="F211" i="76"/>
  <c r="F212" i="76"/>
  <c r="F213" i="76"/>
  <c r="F214" i="76"/>
  <c r="F215" i="76"/>
  <c r="F216" i="76"/>
  <c r="F217" i="76"/>
  <c r="F218" i="76"/>
  <c r="F219" i="76"/>
  <c r="F220" i="76"/>
  <c r="F221" i="76"/>
  <c r="F222" i="76"/>
  <c r="F223" i="76"/>
  <c r="F224" i="76"/>
  <c r="F225" i="76"/>
  <c r="F226" i="76"/>
  <c r="F227" i="76"/>
  <c r="F228" i="76"/>
  <c r="F229" i="76"/>
  <c r="F230" i="76"/>
  <c r="F231" i="76"/>
  <c r="F232" i="76"/>
  <c r="F233" i="76"/>
  <c r="F234" i="76"/>
  <c r="F235" i="76"/>
  <c r="F236" i="76"/>
  <c r="F237" i="76"/>
  <c r="F238" i="76"/>
  <c r="F239" i="76"/>
  <c r="F240" i="76"/>
  <c r="F241" i="76"/>
  <c r="F242" i="76"/>
  <c r="F243" i="76"/>
  <c r="F244" i="76"/>
  <c r="F245" i="76"/>
  <c r="F246" i="76"/>
  <c r="F247" i="76"/>
  <c r="F248" i="76"/>
  <c r="F249" i="76"/>
  <c r="F250" i="76"/>
  <c r="F251" i="76"/>
  <c r="F252" i="76"/>
  <c r="F253" i="76"/>
  <c r="F254" i="76"/>
  <c r="F255" i="76"/>
  <c r="F256" i="76"/>
  <c r="F257" i="76"/>
  <c r="F258" i="76"/>
  <c r="F259" i="76"/>
  <c r="F260" i="76"/>
  <c r="F261" i="76"/>
  <c r="F262" i="76"/>
  <c r="F263" i="76"/>
  <c r="F264" i="76"/>
  <c r="F265" i="76"/>
  <c r="F266" i="76"/>
  <c r="F267" i="76"/>
  <c r="F268" i="76"/>
  <c r="F269" i="76"/>
  <c r="F270" i="76"/>
  <c r="F271" i="76"/>
  <c r="F272" i="76"/>
  <c r="F273" i="76"/>
  <c r="F274" i="76"/>
  <c r="F275" i="76"/>
  <c r="F276" i="76"/>
  <c r="F277" i="76"/>
  <c r="F278" i="76"/>
  <c r="F279" i="76"/>
  <c r="F280" i="76"/>
  <c r="F281" i="76"/>
  <c r="F282" i="76"/>
  <c r="F283" i="76"/>
  <c r="F284" i="76"/>
  <c r="F285" i="76"/>
  <c r="F286" i="76"/>
  <c r="F287" i="76"/>
  <c r="F288" i="76"/>
  <c r="F289" i="76"/>
  <c r="F290" i="76"/>
  <c r="F291" i="76"/>
  <c r="F292" i="76"/>
  <c r="F293" i="76"/>
  <c r="F294" i="76"/>
  <c r="F295" i="76"/>
  <c r="F296" i="76"/>
  <c r="F297" i="76"/>
  <c r="F298" i="76"/>
  <c r="F299" i="76"/>
  <c r="F300" i="76"/>
  <c r="F301" i="76"/>
  <c r="F302" i="76"/>
  <c r="F303" i="76"/>
  <c r="F304" i="76"/>
  <c r="F305" i="76"/>
  <c r="F306" i="76"/>
  <c r="F307" i="76"/>
  <c r="F308" i="76"/>
  <c r="F309" i="76"/>
  <c r="F310" i="76"/>
  <c r="F311" i="76"/>
  <c r="F312" i="76"/>
  <c r="F313" i="76"/>
  <c r="F314" i="76"/>
  <c r="F315" i="76"/>
  <c r="F316" i="76"/>
  <c r="F317" i="76"/>
  <c r="F318" i="76"/>
  <c r="F319" i="76"/>
  <c r="F320" i="76"/>
  <c r="F321" i="76"/>
  <c r="F322" i="76"/>
  <c r="F323" i="76"/>
  <c r="F324" i="76"/>
  <c r="F325" i="76"/>
  <c r="F326" i="76"/>
  <c r="F327" i="76"/>
  <c r="F328" i="76"/>
  <c r="F329" i="76"/>
  <c r="F330" i="76"/>
  <c r="F331" i="76"/>
  <c r="F332" i="76"/>
  <c r="F333" i="76"/>
  <c r="F334" i="76"/>
  <c r="F335" i="76"/>
  <c r="F336" i="76"/>
  <c r="F337" i="76"/>
  <c r="F338" i="76"/>
  <c r="F339" i="76"/>
  <c r="F340" i="76"/>
  <c r="F341" i="76"/>
  <c r="F342" i="76"/>
  <c r="F343" i="76"/>
  <c r="F344" i="76"/>
  <c r="F345" i="76"/>
  <c r="F346" i="76"/>
  <c r="F347" i="76"/>
  <c r="F348" i="76"/>
  <c r="F349" i="76"/>
  <c r="F350" i="76"/>
  <c r="F351" i="76"/>
  <c r="F352" i="76"/>
  <c r="F353" i="76"/>
  <c r="F354" i="76"/>
  <c r="F355" i="76"/>
  <c r="F356" i="76"/>
  <c r="F357" i="76"/>
  <c r="F358" i="76"/>
  <c r="F359" i="76"/>
  <c r="F360" i="76"/>
  <c r="F361" i="76"/>
  <c r="F362" i="76"/>
  <c r="F363" i="76"/>
  <c r="F364" i="76"/>
  <c r="F365" i="76"/>
  <c r="F366" i="76"/>
  <c r="F367" i="76"/>
  <c r="F368" i="76"/>
  <c r="F369" i="76"/>
  <c r="F370" i="76"/>
  <c r="F371" i="76"/>
  <c r="F372" i="76"/>
  <c r="F373" i="76"/>
  <c r="F374" i="76"/>
  <c r="F375" i="76"/>
  <c r="F376" i="76"/>
  <c r="F377" i="76"/>
  <c r="F378" i="76"/>
  <c r="F5" i="76"/>
  <c r="F106" i="1"/>
  <c r="F105" i="1"/>
  <c r="F186" i="1"/>
  <c r="F183" i="1"/>
  <c r="F184" i="1"/>
  <c r="F185" i="1"/>
  <c r="F136" i="1"/>
  <c r="F134" i="1"/>
  <c r="F133" i="1"/>
  <c r="F86" i="1"/>
  <c r="F85" i="1"/>
  <c r="F23" i="1"/>
  <c r="F181" i="1"/>
  <c r="F182" i="1"/>
  <c r="F179" i="1"/>
  <c r="F180" i="1"/>
  <c r="F174" i="1"/>
  <c r="F175" i="1"/>
  <c r="F172" i="1"/>
  <c r="F173" i="1"/>
  <c r="F137" i="1"/>
  <c r="F121" i="1"/>
  <c r="F122" i="1"/>
  <c r="F102" i="1"/>
  <c r="F101" i="1"/>
  <c r="F91" i="1"/>
  <c r="F92" i="1"/>
  <c r="F62" i="1"/>
  <c r="F63" i="1"/>
  <c r="F178" i="1"/>
  <c r="F171" i="1"/>
  <c r="F100" i="1"/>
  <c r="F176" i="1"/>
  <c r="F177" i="1"/>
  <c r="F169" i="1"/>
  <c r="F168" i="1"/>
  <c r="F166" i="1"/>
  <c r="F165" i="1"/>
  <c r="F80" i="1"/>
  <c r="F81" i="1"/>
  <c r="F82" i="1"/>
  <c r="F83" i="1"/>
  <c r="F47" i="1"/>
  <c r="F46" i="1"/>
  <c r="F170" i="1"/>
  <c r="F167" i="1"/>
  <c r="F150" i="1"/>
  <c r="F142" i="1"/>
  <c r="F143" i="1"/>
  <c r="F145" i="1"/>
  <c r="F146" i="1"/>
  <c r="F115" i="1"/>
  <c r="F116" i="1"/>
  <c r="F107" i="1"/>
  <c r="F108" i="1"/>
  <c r="F109" i="1"/>
  <c r="F110" i="1"/>
  <c r="F79" i="1"/>
  <c r="F78" i="1"/>
  <c r="F76" i="1"/>
  <c r="F56" i="1"/>
  <c r="F55" i="1"/>
  <c r="F49" i="1"/>
  <c r="F48" i="1"/>
  <c r="F42" i="1"/>
  <c r="F43" i="1"/>
  <c r="F34" i="1"/>
  <c r="F35" i="1"/>
  <c r="F28" i="1"/>
  <c r="F29" i="1"/>
  <c r="F30" i="1"/>
  <c r="F31" i="1"/>
  <c r="F21" i="1"/>
  <c r="F19" i="1"/>
  <c r="F20" i="1"/>
  <c r="F61" i="1"/>
  <c r="F58" i="1"/>
  <c r="F40" i="1"/>
  <c r="F41" i="1"/>
  <c r="F157" i="1"/>
  <c r="F158" i="1"/>
  <c r="F163" i="1"/>
  <c r="F164" i="1"/>
  <c r="F159" i="1"/>
  <c r="F162" i="1"/>
  <c r="F155" i="1"/>
  <c r="F152" i="1"/>
  <c r="F153" i="1"/>
  <c r="F154" i="1"/>
  <c r="F38" i="1"/>
  <c r="F39" i="1"/>
  <c r="F18" i="1"/>
  <c r="F22" i="1"/>
  <c r="F147" i="1" l="1"/>
  <c r="F148" i="1"/>
  <c r="F149" i="1"/>
  <c r="F32" i="1" l="1"/>
  <c r="F33" i="1"/>
  <c r="F60" i="1"/>
  <c r="F151" i="1"/>
  <c r="F156" i="1"/>
  <c r="F160" i="1"/>
  <c r="F161" i="1"/>
  <c r="F7" i="3" l="1"/>
  <c r="F9" i="3"/>
  <c r="F17" i="3" l="1"/>
  <c r="F18" i="3"/>
  <c r="F19" i="3"/>
  <c r="F16" i="3"/>
  <c r="F23" i="3" l="1"/>
  <c r="F22" i="3"/>
  <c r="F33" i="3" l="1"/>
  <c r="F32" i="3" l="1"/>
  <c r="F16" i="1" l="1"/>
  <c r="F12" i="3" l="1"/>
  <c r="F13" i="3"/>
  <c r="F14" i="3"/>
  <c r="F15" i="3"/>
  <c r="F11" i="3"/>
  <c r="F25" i="3" l="1"/>
  <c r="F26" i="3"/>
  <c r="F27" i="3"/>
  <c r="F24" i="3"/>
  <c r="F28" i="3" l="1"/>
  <c r="F29" i="3"/>
  <c r="F30" i="3"/>
  <c r="F31" i="3"/>
</calcChain>
</file>

<file path=xl/sharedStrings.xml><?xml version="1.0" encoding="utf-8"?>
<sst xmlns="http://schemas.openxmlformats.org/spreadsheetml/2006/main" count="1883" uniqueCount="917">
  <si>
    <t xml:space="preserve">Форма по ОКУД  </t>
  </si>
  <si>
    <t xml:space="preserve">                   Дата  </t>
  </si>
  <si>
    <t xml:space="preserve">Наименование финансового органа </t>
  </si>
  <si>
    <t>Шелеховский муниципальный район</t>
  </si>
  <si>
    <t xml:space="preserve">             по ОКПО  </t>
  </si>
  <si>
    <t xml:space="preserve">Наименование бюджета </t>
  </si>
  <si>
    <t xml:space="preserve">Собственный бюджет                                                                                                                                                                                                                                        </t>
  </si>
  <si>
    <t xml:space="preserve">             по ОКТМО  </t>
  </si>
  <si>
    <t>25655000</t>
  </si>
  <si>
    <t>Периодичность: месячная, квартальная, годовая</t>
  </si>
  <si>
    <t xml:space="preserve">Единица измерения:  руб. </t>
  </si>
  <si>
    <t xml:space="preserve">             по ОКЕИ  </t>
  </si>
  <si>
    <t>383</t>
  </si>
  <si>
    <t xml:space="preserve">                                                               1. Доходы бюджета</t>
  </si>
  <si>
    <t>Наименование 
показателя</t>
  </si>
  <si>
    <t>Код стро-ки</t>
  </si>
  <si>
    <t>Код дохода по бюджетной классификации</t>
  </si>
  <si>
    <t>Утвержденные бюджетные назначения</t>
  </si>
  <si>
    <t>Исполнено</t>
  </si>
  <si>
    <t>1</t>
  </si>
  <si>
    <t>2</t>
  </si>
  <si>
    <t>3</t>
  </si>
  <si>
    <t>4</t>
  </si>
  <si>
    <t>5</t>
  </si>
  <si>
    <t>6</t>
  </si>
  <si>
    <t>010</t>
  </si>
  <si>
    <t>х</t>
  </si>
  <si>
    <t>-</t>
  </si>
  <si>
    <t xml:space="preserve">в том числе: </t>
  </si>
  <si>
    <t xml:space="preserve"> 000 1000000000 0000 000</t>
  </si>
  <si>
    <t xml:space="preserve"> 000 1010000000 0000 000</t>
  </si>
  <si>
    <t xml:space="preserve"> 000 1010200001 0000 110</t>
  </si>
  <si>
    <t xml:space="preserve"> 000 1010201001 0000 110</t>
  </si>
  <si>
    <t xml:space="preserve"> 000 1010202001 0000 110</t>
  </si>
  <si>
    <t xml:space="preserve"> 000 1010203001 0000 110</t>
  </si>
  <si>
    <t xml:space="preserve"> 000 1010204001 0000 110</t>
  </si>
  <si>
    <t xml:space="preserve"> 000 1050000000 0000 000</t>
  </si>
  <si>
    <t xml:space="preserve"> 000 1050100000 0000 110</t>
  </si>
  <si>
    <t xml:space="preserve"> 000 1050101001 0000 110</t>
  </si>
  <si>
    <t xml:space="preserve"> 000 1050101101 0000 110</t>
  </si>
  <si>
    <t xml:space="preserve"> 000 1050102001 0000 110</t>
  </si>
  <si>
    <t xml:space="preserve"> 000 1050102101 0000 110</t>
  </si>
  <si>
    <t xml:space="preserve"> 000 1050200002 0000 110</t>
  </si>
  <si>
    <t xml:space="preserve"> 000 1050201002 0000 110</t>
  </si>
  <si>
    <t xml:space="preserve"> 000 1050300001 0000 110</t>
  </si>
  <si>
    <t xml:space="preserve"> 000 1050301001 0000 110</t>
  </si>
  <si>
    <t xml:space="preserve"> 000 1050400002 0000 110</t>
  </si>
  <si>
    <t xml:space="preserve"> 000 1050402002 0000 110</t>
  </si>
  <si>
    <t xml:space="preserve"> 000 1080000000 0000 000</t>
  </si>
  <si>
    <t xml:space="preserve"> 000 1080300001 0000 110</t>
  </si>
  <si>
    <t xml:space="preserve"> 000 1080301001 0000 110</t>
  </si>
  <si>
    <t xml:space="preserve"> 000 1110000000 0000 000</t>
  </si>
  <si>
    <t xml:space="preserve"> 000 1110500000 0000 120</t>
  </si>
  <si>
    <t xml:space="preserve"> 000 1110501000 0000 120</t>
  </si>
  <si>
    <t xml:space="preserve"> 000 1110501305 0000 120</t>
  </si>
  <si>
    <t xml:space="preserve"> 000 1110501313 0000 120</t>
  </si>
  <si>
    <t xml:space="preserve"> 000 1110502000 0000 120</t>
  </si>
  <si>
    <t xml:space="preserve"> 000 1110502505 0000 120</t>
  </si>
  <si>
    <t xml:space="preserve"> 000 1110503000 0000 120</t>
  </si>
  <si>
    <t xml:space="preserve"> 000 1110503505 0000 120</t>
  </si>
  <si>
    <t xml:space="preserve"> 000 1110700000 0000 120</t>
  </si>
  <si>
    <t xml:space="preserve"> 000 1110701000 0000 120</t>
  </si>
  <si>
    <t xml:space="preserve"> 000 1110701505 0000 120</t>
  </si>
  <si>
    <t xml:space="preserve"> 000 1110900000 0000 120</t>
  </si>
  <si>
    <t xml:space="preserve"> 000 1110904000 0000 120</t>
  </si>
  <si>
    <t xml:space="preserve"> 000 1110904505 0000 120</t>
  </si>
  <si>
    <t xml:space="preserve"> 000 1120000000 0000 000</t>
  </si>
  <si>
    <t xml:space="preserve"> 000 1120100001 0000 120</t>
  </si>
  <si>
    <t xml:space="preserve"> 000 1120101001 0000 120</t>
  </si>
  <si>
    <t xml:space="preserve"> 000 1120103001 0000 120</t>
  </si>
  <si>
    <t xml:space="preserve"> 000 1120104001 0000 120</t>
  </si>
  <si>
    <t xml:space="preserve"> 000 1120104101 0000 120</t>
  </si>
  <si>
    <t xml:space="preserve"> 000 1130000000 0000 000</t>
  </si>
  <si>
    <t xml:space="preserve"> 000 1130100000 0000 130</t>
  </si>
  <si>
    <t xml:space="preserve"> 000 1130199000 0000 130</t>
  </si>
  <si>
    <t xml:space="preserve"> 000 1130199505 0000 130</t>
  </si>
  <si>
    <t xml:space="preserve"> 000 1130200000 0000 130</t>
  </si>
  <si>
    <t xml:space="preserve"> 000 1130206000 0000 130</t>
  </si>
  <si>
    <t xml:space="preserve"> 000 1130206505 0000 130</t>
  </si>
  <si>
    <t xml:space="preserve"> 000 1130299000 0000 130</t>
  </si>
  <si>
    <t xml:space="preserve"> 000 1130299505 0000 130</t>
  </si>
  <si>
    <t xml:space="preserve"> 000 1140000000 0000 000</t>
  </si>
  <si>
    <t xml:space="preserve"> 000 1140200000 0000 000</t>
  </si>
  <si>
    <t xml:space="preserve"> 000 1140600000 0000 430</t>
  </si>
  <si>
    <t xml:space="preserve"> 000 1140601000 0000 430</t>
  </si>
  <si>
    <t xml:space="preserve"> 000 1140601305 0000 430</t>
  </si>
  <si>
    <t xml:space="preserve"> 000 1140601313 0000 430</t>
  </si>
  <si>
    <t xml:space="preserve"> 000 1160000000 0000 000</t>
  </si>
  <si>
    <t xml:space="preserve"> 000 1170000000 0000 000</t>
  </si>
  <si>
    <t xml:space="preserve"> 000 1170500000 0000 180</t>
  </si>
  <si>
    <t xml:space="preserve"> 000 1170505005 0000 180</t>
  </si>
  <si>
    <t xml:space="preserve"> 000 2000000000 0000 000</t>
  </si>
  <si>
    <t xml:space="preserve"> 000 2020000000 0000 000</t>
  </si>
  <si>
    <t xml:space="preserve"> 000 2070000000 0000 000</t>
  </si>
  <si>
    <t xml:space="preserve"> 000 2190000000 0000 000</t>
  </si>
  <si>
    <t>200</t>
  </si>
  <si>
    <t xml:space="preserve"> 000 0100 0000000000 000</t>
  </si>
  <si>
    <t xml:space="preserve"> 000 0102 0000000000 000</t>
  </si>
  <si>
    <t xml:space="preserve"> 000 0102 0000000000 100</t>
  </si>
  <si>
    <t xml:space="preserve"> 000 0102 0000000000 120</t>
  </si>
  <si>
    <t xml:space="preserve"> 000 0102 0000000000 121</t>
  </si>
  <si>
    <t xml:space="preserve"> 000 0102 0000000000 129</t>
  </si>
  <si>
    <t xml:space="preserve"> 000 0104 0000000000 000</t>
  </si>
  <si>
    <t xml:space="preserve"> 000 0104 0000000000 100</t>
  </si>
  <si>
    <t xml:space="preserve"> 000 0104 0000000000 120</t>
  </si>
  <si>
    <t xml:space="preserve"> 000 0104 0000000000 121</t>
  </si>
  <si>
    <t xml:space="preserve"> 000 0104 0000000000 129</t>
  </si>
  <si>
    <t xml:space="preserve"> 000 0104 0000000000 200</t>
  </si>
  <si>
    <t xml:space="preserve"> 000 0104 0000000000 240</t>
  </si>
  <si>
    <t xml:space="preserve"> 000 0104 0000000000 244</t>
  </si>
  <si>
    <t xml:space="preserve"> 000 0104 0000000000 800</t>
  </si>
  <si>
    <t xml:space="preserve"> 000 0104 0000000000 850</t>
  </si>
  <si>
    <t xml:space="preserve"> 000 0104 0000000000 852</t>
  </si>
  <si>
    <t xml:space="preserve"> 000 0104 0000000000 853</t>
  </si>
  <si>
    <t xml:space="preserve"> 000 0105 0000000000 000</t>
  </si>
  <si>
    <t xml:space="preserve"> 000 0105 0000000000 200</t>
  </si>
  <si>
    <t xml:space="preserve"> 000 0105 0000000000 240</t>
  </si>
  <si>
    <t xml:space="preserve"> 000 0105 0000000000 244</t>
  </si>
  <si>
    <t xml:space="preserve"> 000 0106 0000000000 000</t>
  </si>
  <si>
    <t xml:space="preserve"> 000 0106 0000000000 100</t>
  </si>
  <si>
    <t xml:space="preserve"> 000 0106 0000000000 120</t>
  </si>
  <si>
    <t xml:space="preserve"> 000 0106 0000000000 121</t>
  </si>
  <si>
    <t xml:space="preserve"> 000 0106 0000000000 129</t>
  </si>
  <si>
    <t xml:space="preserve"> 000 0106 0000000000 200</t>
  </si>
  <si>
    <t xml:space="preserve"> 000 0106 0000000000 240</t>
  </si>
  <si>
    <t xml:space="preserve"> 000 0106 0000000000 244</t>
  </si>
  <si>
    <t xml:space="preserve"> 000 0106 0000000000 800</t>
  </si>
  <si>
    <t xml:space="preserve"> 000 0106 0000000000 850</t>
  </si>
  <si>
    <t xml:space="preserve"> 000 0106 0000000000 853</t>
  </si>
  <si>
    <t xml:space="preserve"> 000 0111 0000000000 000</t>
  </si>
  <si>
    <t xml:space="preserve"> 000 0111 0000000000 800</t>
  </si>
  <si>
    <t xml:space="preserve"> 000 0111 0000000000 870</t>
  </si>
  <si>
    <t xml:space="preserve"> 000 0113 0000000000 000</t>
  </si>
  <si>
    <t xml:space="preserve"> 000 0113 0000000000 100</t>
  </si>
  <si>
    <t xml:space="preserve"> 000 0113 0000000000 120</t>
  </si>
  <si>
    <t xml:space="preserve"> 000 0113 0000000000 121</t>
  </si>
  <si>
    <t xml:space="preserve"> 000 0113 0000000000 129</t>
  </si>
  <si>
    <t xml:space="preserve"> 000 0113 0000000000 200</t>
  </si>
  <si>
    <t xml:space="preserve"> 000 0113 0000000000 240</t>
  </si>
  <si>
    <t xml:space="preserve"> 000 0113 0000000000 244</t>
  </si>
  <si>
    <t xml:space="preserve"> 000 0113 0000000000 800</t>
  </si>
  <si>
    <t xml:space="preserve"> 000 0113 0000000000 850</t>
  </si>
  <si>
    <t xml:space="preserve"> 000 0113 0000000000 853</t>
  </si>
  <si>
    <t xml:space="preserve"> 000 0300 0000000000 000</t>
  </si>
  <si>
    <t xml:space="preserve"> 000 0400 0000000000 000</t>
  </si>
  <si>
    <t xml:space="preserve"> 000 0412 0000000000 000</t>
  </si>
  <si>
    <t xml:space="preserve"> 000 0412 0000000000 200</t>
  </si>
  <si>
    <t xml:space="preserve"> 000 0412 0000000000 240</t>
  </si>
  <si>
    <t xml:space="preserve"> 000 0412 0000000000 244</t>
  </si>
  <si>
    <t xml:space="preserve"> 000 0500 0000000000 000</t>
  </si>
  <si>
    <t xml:space="preserve"> 000 0501 0000000000 000</t>
  </si>
  <si>
    <t xml:space="preserve"> 000 0501 0000000000 200</t>
  </si>
  <si>
    <t xml:space="preserve"> 000 0501 0000000000 240</t>
  </si>
  <si>
    <t xml:space="preserve"> 000 0501 0000000000 244</t>
  </si>
  <si>
    <t xml:space="preserve"> 000 0502 0000000000 000</t>
  </si>
  <si>
    <t xml:space="preserve"> 000 0502 0000000000 200</t>
  </si>
  <si>
    <t xml:space="preserve"> 000 0502 0000000000 240</t>
  </si>
  <si>
    <t xml:space="preserve"> 000 0502 0000000000 244</t>
  </si>
  <si>
    <t xml:space="preserve"> 000 0700 0000000000 000</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</si>
  <si>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</si>
  <si>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</si>
  <si>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</si>
  <si>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</si>
  <si>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</si>
  <si>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000 0701 0000000000 200</t>
  </si>
  <si>
    <t xml:space="preserve"> 000 0701 0000000000 240</t>
  </si>
  <si>
    <t xml:space="preserve"> 000 0701 0000000000 244</t>
  </si>
  <si>
    <t xml:space="preserve"> 000 0701 0000000000 800</t>
  </si>
  <si>
    <t xml:space="preserve"> 000 0701 0000000000 850</t>
  </si>
  <si>
    <t xml:space="preserve"> 000 0701 0000000000 851</t>
  </si>
  <si>
    <t xml:space="preserve"> 000 0702 0000000000 000</t>
  </si>
  <si>
    <t xml:space="preserve"> 000 0702 0000000000 100</t>
  </si>
  <si>
    <t xml:space="preserve"> 000 0702 0000000000 110</t>
  </si>
  <si>
    <t xml:space="preserve"> 000 0702 0000000000 111</t>
  </si>
  <si>
    <t xml:space="preserve"> 000 0702 0000000000 112</t>
  </si>
  <si>
    <t xml:space="preserve"> 000 0702 0000000000 119</t>
  </si>
  <si>
    <t xml:space="preserve"> 000 0702 0000000000 200</t>
  </si>
  <si>
    <t xml:space="preserve"> 000 0702 0000000000 240</t>
  </si>
  <si>
    <t xml:space="preserve"> 000 0702 0000000000 243</t>
  </si>
  <si>
    <t xml:space="preserve"> 000 0702 0000000000 244</t>
  </si>
  <si>
    <t xml:space="preserve"> 000 0702 0000000000 400</t>
  </si>
  <si>
    <t xml:space="preserve"> 000 0702 0000000000 410</t>
  </si>
  <si>
    <t xml:space="preserve"> 000 0702 0000000000 414</t>
  </si>
  <si>
    <t xml:space="preserve"> 000 0702 0000000000 600</t>
  </si>
  <si>
    <t xml:space="preserve"> 000 0702 0000000000 610</t>
  </si>
  <si>
    <t xml:space="preserve"> 000 0702 0000000000 611</t>
  </si>
  <si>
    <t xml:space="preserve"> 000 0702 0000000000 612</t>
  </si>
  <si>
    <t xml:space="preserve"> 000 0702 0000000000 800</t>
  </si>
  <si>
    <t xml:space="preserve"> 000 0702 0000000000 850</t>
  </si>
  <si>
    <t xml:space="preserve"> 000 0702 0000000000 851</t>
  </si>
  <si>
    <t xml:space="preserve"> 000 0702 0000000000 852</t>
  </si>
  <si>
    <t xml:space="preserve"> 000 0703 0000000000 000</t>
  </si>
  <si>
    <t xml:space="preserve"> 000 0703 0000000000 100</t>
  </si>
  <si>
    <t xml:space="preserve"> 000 0703 0000000000 110</t>
  </si>
  <si>
    <t xml:space="preserve"> 000 0703 0000000000 111</t>
  </si>
  <si>
    <t xml:space="preserve"> 000 0703 0000000000 119</t>
  </si>
  <si>
    <t xml:space="preserve"> 000 0703 0000000000 200</t>
  </si>
  <si>
    <t xml:space="preserve"> 000 0703 0000000000 240</t>
  </si>
  <si>
    <t xml:space="preserve"> 000 0703 0000000000 244</t>
  </si>
  <si>
    <t xml:space="preserve"> 000 0703 0000000000 800</t>
  </si>
  <si>
    <t xml:space="preserve"> 000 0703 0000000000 850</t>
  </si>
  <si>
    <t xml:space="preserve"> 000 0703 0000000000 851</t>
  </si>
  <si>
    <t xml:space="preserve"> 000 0707 0000000000 000</t>
  </si>
  <si>
    <t xml:space="preserve"> 000 0707 0000000000 200</t>
  </si>
  <si>
    <t xml:space="preserve"> 000 0707 0000000000 240</t>
  </si>
  <si>
    <t xml:space="preserve"> 000 0707 0000000000 244</t>
  </si>
  <si>
    <t xml:space="preserve"> 000 0709 0000000000 000</t>
  </si>
  <si>
    <t xml:space="preserve"> 000 0709 0000000000 100</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</si>
  <si>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</si>
  <si>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</si>
  <si>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</si>
  <si>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</si>
  <si>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</si>
  <si>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000 0709 0000000000 244</t>
  </si>
  <si>
    <t xml:space="preserve"> 000 0709 0000000000 600</t>
  </si>
  <si>
    <t xml:space="preserve"> 000 0709 0000000000 610</t>
  </si>
  <si>
    <t xml:space="preserve"> 000 0800 0000000000 000</t>
  </si>
  <si>
    <t xml:space="preserve"> 000 0801 0000000000 000</t>
  </si>
  <si>
    <t xml:space="preserve"> 000 0801 0000000000 100</t>
  </si>
  <si>
    <t xml:space="preserve"> 000 0801 0000000000 110</t>
  </si>
  <si>
    <t xml:space="preserve"> 000 0801 0000000000 111</t>
  </si>
  <si>
    <t xml:space="preserve"> 000 0801 0000000000 119</t>
  </si>
  <si>
    <t xml:space="preserve"> 000 0801 0000000000 200</t>
  </si>
  <si>
    <t xml:space="preserve"> 000 0801 0000000000 240</t>
  </si>
  <si>
    <t xml:space="preserve"> 000 0801 0000000000 244</t>
  </si>
  <si>
    <t xml:space="preserve"> 000 0801 0000000000 800</t>
  </si>
  <si>
    <t xml:space="preserve"> 000 0801 0000000000 850</t>
  </si>
  <si>
    <t xml:space="preserve"> 000 0801 0000000000 851</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</si>
  <si>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</si>
  <si>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</si>
  <si>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</si>
  <si>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</si>
  <si>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</si>
  <si>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</si>
  <si>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</si>
  <si>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000 0804 0000000000 244</t>
  </si>
  <si>
    <t xml:space="preserve"> 000 1000 0000000000 000</t>
  </si>
  <si>
    <t xml:space="preserve"> 000 1001 0000000000 000</t>
  </si>
  <si>
    <t xml:space="preserve"> 000 1001 0000000000 300</t>
  </si>
  <si>
    <t xml:space="preserve"> 000 1003 0000000000 000</t>
  </si>
  <si>
    <t xml:space="preserve"> 000 1003 0000000000 300</t>
  </si>
  <si>
    <t xml:space="preserve"> 000 1003 0000000000 310</t>
  </si>
  <si>
    <t xml:space="preserve"> 000 1003 0000000000 313</t>
  </si>
  <si>
    <t xml:space="preserve"> 000 1004 0000000000 000</t>
  </si>
  <si>
    <t xml:space="preserve"> 000 1004 0000000000 600</t>
  </si>
  <si>
    <t xml:space="preserve"> 000 1004 0000000000 610</t>
  </si>
  <si>
    <t xml:space="preserve"> 000 1004 0000000000 612</t>
  </si>
  <si>
    <t xml:space="preserve"> 000 1006 0000000000 000</t>
  </si>
  <si>
    <t xml:space="preserve"> 000 1006 0000000000 100</t>
  </si>
  <si>
    <t xml:space="preserve"> 000 1006 0000000000 120</t>
  </si>
  <si>
    <t xml:space="preserve"> 000 1006 0000000000 121</t>
  </si>
  <si>
    <t xml:space="preserve"> 000 1006 0000000000 129</t>
  </si>
  <si>
    <t xml:space="preserve"> 000 1006 0000000000 200</t>
  </si>
  <si>
    <t xml:space="preserve"> 000 1006 0000000000 240</t>
  </si>
  <si>
    <t xml:space="preserve"> 000 1006 0000000000 244</t>
  </si>
  <si>
    <t xml:space="preserve"> 000 1006 0000000000 800</t>
  </si>
  <si>
    <t xml:space="preserve"> 000 1006 0000000000 810</t>
  </si>
  <si>
    <t xml:space="preserve"> 000 1100 0000000000 000</t>
  </si>
  <si>
    <t xml:space="preserve"> 000 1105 0000000000 000</t>
  </si>
  <si>
    <t xml:space="preserve"> 000 1105 0000000000 200</t>
  </si>
  <si>
    <t xml:space="preserve"> 000 1105 0000000000 240</t>
  </si>
  <si>
    <t xml:space="preserve"> 000 1105 0000000000 244</t>
  </si>
  <si>
    <t xml:space="preserve"> 000 1200 0000000000 000</t>
  </si>
  <si>
    <t xml:space="preserve"> 000 1202 0000000000 000</t>
  </si>
  <si>
    <t xml:space="preserve"> 000 1400 0000000000 000</t>
  </si>
  <si>
    <t xml:space="preserve"> 000 1401 0000000000 000</t>
  </si>
  <si>
    <t xml:space="preserve"> 000 1401 0000000000 500</t>
  </si>
  <si>
    <t xml:space="preserve"> 000 1401 0000000000 510</t>
  </si>
  <si>
    <t xml:space="preserve"> 000 1401 0000000000 511</t>
  </si>
  <si>
    <t>Результат исполнения бюджета (дефицит / профицит)</t>
  </si>
  <si>
    <t xml:space="preserve">                                           3. Источники финансирования дефицита бюджета</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</si>
  <si>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</si>
  <si>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</si>
  <si>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</si>
  <si>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</si>
  <si>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</si>
  <si>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</si>
  <si>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</si>
  <si>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000 0102000000 0000 000</t>
  </si>
  <si>
    <t xml:space="preserve"> 000 0102000000 0000 700</t>
  </si>
  <si>
    <t xml:space="preserve"> 000 0102000005 0000 710</t>
  </si>
  <si>
    <t xml:space="preserve"> 000 0102000000 0000 800</t>
  </si>
  <si>
    <t xml:space="preserve"> 000 0102000005 0000 810</t>
  </si>
  <si>
    <t xml:space="preserve"> 000 0103000000 0000 000</t>
  </si>
  <si>
    <t xml:space="preserve"> 000 0103010000 0000 000</t>
  </si>
  <si>
    <t xml:space="preserve"> 000 0103010000 0000 800</t>
  </si>
  <si>
    <t xml:space="preserve"> 000 0103010005 0000 810</t>
  </si>
  <si>
    <t xml:space="preserve">источники внешнего финансирования </t>
  </si>
  <si>
    <t>620</t>
  </si>
  <si>
    <t>изменение остатков средств</t>
  </si>
  <si>
    <t>700</t>
  </si>
  <si>
    <t xml:space="preserve"> 000 0105000000 0000 000</t>
  </si>
  <si>
    <t>увеличение остатков средств, всего</t>
  </si>
  <si>
    <t>710</t>
  </si>
  <si>
    <t xml:space="preserve"> 000 0105020000 0000 500</t>
  </si>
  <si>
    <t xml:space="preserve"> 000 0105020100 0000 510</t>
  </si>
  <si>
    <t xml:space="preserve"> 000 0105020105 0000 510</t>
  </si>
  <si>
    <t>уменьшение остатков средств, всего</t>
  </si>
  <si>
    <t>720</t>
  </si>
  <si>
    <t xml:space="preserve"> 000 0105020000 0000 600</t>
  </si>
  <si>
    <t xml:space="preserve"> 000 0105020100 0000 610</t>
  </si>
  <si>
    <t xml:space="preserve"> 000 0105020105 0000 610</t>
  </si>
  <si>
    <t xml:space="preserve">ОТЧЕТ ОБ ИСПОЛНЕНИИ  БЮДЖЕТА </t>
  </si>
  <si>
    <t>Неисполненные бюджетные назначения</t>
  </si>
  <si>
    <t xml:space="preserve">   по  Форме 0503317  с.3</t>
  </si>
  <si>
    <t>по   Форме 0503317  с.1</t>
  </si>
  <si>
    <t xml:space="preserve"> 000 0503 0000000000 000</t>
  </si>
  <si>
    <t xml:space="preserve"> 000 0503 0000000000 200</t>
  </si>
  <si>
    <t xml:space="preserve"> 000 0503 0000000000 240</t>
  </si>
  <si>
    <t xml:space="preserve"> 000 0503 0000000000 244</t>
  </si>
  <si>
    <t xml:space="preserve"> 000 1030000000 0000 000</t>
  </si>
  <si>
    <t xml:space="preserve"> 000 1030200001 0000 110</t>
  </si>
  <si>
    <t xml:space="preserve"> 000 1030223001 0000 110</t>
  </si>
  <si>
    <t xml:space="preserve"> 000 1030223101 0000 110</t>
  </si>
  <si>
    <t xml:space="preserve"> 000 1030224001 0000 110</t>
  </si>
  <si>
    <t xml:space="preserve"> 000 1030224101 0000 110</t>
  </si>
  <si>
    <t xml:space="preserve"> 000 1030225001 0000 110</t>
  </si>
  <si>
    <t xml:space="preserve"> 000 1030225101 0000 110</t>
  </si>
  <si>
    <t xml:space="preserve"> 000 1030226001 0000 110</t>
  </si>
  <si>
    <t xml:space="preserve"> 000 1030226101 0000 110</t>
  </si>
  <si>
    <t xml:space="preserve"> 000 2022000000 0000 150</t>
  </si>
  <si>
    <t xml:space="preserve"> 000 2022999900 0000 150</t>
  </si>
  <si>
    <t xml:space="preserve"> 000 2022999905 0000 150</t>
  </si>
  <si>
    <t xml:space="preserve"> 000 2023000000 0000 150</t>
  </si>
  <si>
    <t xml:space="preserve"> 000 2023002400 0000 150</t>
  </si>
  <si>
    <t xml:space="preserve"> 000 2023002405 0000 150</t>
  </si>
  <si>
    <t xml:space="preserve"> 000 2023512000 0000 150</t>
  </si>
  <si>
    <t xml:space="preserve"> 000 2023512005 0000 150</t>
  </si>
  <si>
    <t xml:space="preserve"> 000 2023999900 0000 150</t>
  </si>
  <si>
    <t xml:space="preserve"> 000 2023999905 0000 150</t>
  </si>
  <si>
    <t xml:space="preserve"> 000 2024000000 0000 150</t>
  </si>
  <si>
    <t xml:space="preserve"> 000 2024001400 0000 150</t>
  </si>
  <si>
    <t xml:space="preserve"> 000 2024001405 0000 150</t>
  </si>
  <si>
    <t xml:space="preserve"> 000 2070500005 0000 150</t>
  </si>
  <si>
    <t xml:space="preserve"> 000 2070502005 0000 150</t>
  </si>
  <si>
    <t xml:space="preserve"> 000 2190000005 0000 150</t>
  </si>
  <si>
    <t xml:space="preserve"> 000 2196001005 0000 150</t>
  </si>
  <si>
    <t xml:space="preserve"> 000 0113 0000000000 110</t>
  </si>
  <si>
    <t xml:space="preserve"> 000 0113 0000000000 111</t>
  </si>
  <si>
    <t xml:space="preserve"> 000 0113 0000000000 119</t>
  </si>
  <si>
    <t xml:space="preserve"> 000 0409 0000000000 000</t>
  </si>
  <si>
    <t xml:space="preserve"> 000 0409 0000000000 200</t>
  </si>
  <si>
    <t xml:space="preserve"> 000 0409 0000000000 240</t>
  </si>
  <si>
    <t xml:space="preserve"> 000 0409 0000000000 244</t>
  </si>
  <si>
    <t xml:space="preserve"> 000 0502 0000000000 400</t>
  </si>
  <si>
    <t xml:space="preserve"> 000 0502 0000000000 410</t>
  </si>
  <si>
    <t xml:space="preserve"> 000 0502 0000000000 414</t>
  </si>
  <si>
    <t xml:space="preserve"> 000 1105 0000000000 100</t>
  </si>
  <si>
    <t xml:space="preserve"> 000 1105 0000000000 120</t>
  </si>
  <si>
    <t xml:space="preserve"> 000 1105 0000000000 121</t>
  </si>
  <si>
    <t xml:space="preserve"> 000 1105 0000000000 129</t>
  </si>
  <si>
    <t xml:space="preserve"> 000 1003 0000000000 320</t>
  </si>
  <si>
    <t xml:space="preserve"> 000 1003 0000000000 321</t>
  </si>
  <si>
    <t xml:space="preserve"> 000 0314 0000000000 000</t>
  </si>
  <si>
    <t xml:space="preserve"> 000 0314 0000000000 200</t>
  </si>
  <si>
    <t xml:space="preserve"> 000 0314 0000000000 240</t>
  </si>
  <si>
    <t xml:space="preserve"> 000 0314 0000000000 244</t>
  </si>
  <si>
    <t>Код строки</t>
  </si>
  <si>
    <t xml:space="preserve"> 000 0804 0000000000 300</t>
  </si>
  <si>
    <t xml:space="preserve"> 000 0804 0000000000 350</t>
  </si>
  <si>
    <t xml:space="preserve"> 000 1160100001 0000 140</t>
  </si>
  <si>
    <t xml:space="preserve"> 000 1160105001 0000 140</t>
  </si>
  <si>
    <t xml:space="preserve"> 000 1160105301 0000 140</t>
  </si>
  <si>
    <t xml:space="preserve"> 000 1160709000 0000 140</t>
  </si>
  <si>
    <t xml:space="preserve"> 000 1160709005 0000 140</t>
  </si>
  <si>
    <t xml:space="preserve"> 000 1161000000 0000 140</t>
  </si>
  <si>
    <t xml:space="preserve"> 000 1161012000 0000 140</t>
  </si>
  <si>
    <t xml:space="preserve"> 000 1161012301 0000 140</t>
  </si>
  <si>
    <t xml:space="preserve"> 000 1160115001 0000 140</t>
  </si>
  <si>
    <t xml:space="preserve"> 000 1160115301 0000 140</t>
  </si>
  <si>
    <t xml:space="preserve"> 000 1160120001 0000 140</t>
  </si>
  <si>
    <t xml:space="preserve"> 000 1160120301 0000 140</t>
  </si>
  <si>
    <t xml:space="preserve"> 000 1160119001 0000 140</t>
  </si>
  <si>
    <t xml:space="preserve"> 000 1160119301 0000 140</t>
  </si>
  <si>
    <t xml:space="preserve"> 000 1160106001 0000 140</t>
  </si>
  <si>
    <t xml:space="preserve"> 000 1160106301 0000 140</t>
  </si>
  <si>
    <t xml:space="preserve"> 000 0703 0000000000 612</t>
  </si>
  <si>
    <t xml:space="preserve"> 000 0703 0000000000 611</t>
  </si>
  <si>
    <t xml:space="preserve"> 000 0703 0000000000 610</t>
  </si>
  <si>
    <t xml:space="preserve"> 000 0703 0000000000 600</t>
  </si>
  <si>
    <t xml:space="preserve"> 000 0505 0000000000 129</t>
  </si>
  <si>
    <t xml:space="preserve"> 000 0505 0000000000 121</t>
  </si>
  <si>
    <t xml:space="preserve"> 000 0505 0000000000 120</t>
  </si>
  <si>
    <t xml:space="preserve"> 000 0505 0000000000 100</t>
  </si>
  <si>
    <t xml:space="preserve"> 000 0505 0000000000 000</t>
  </si>
  <si>
    <t xml:space="preserve"> 000 1160114001 0000 140</t>
  </si>
  <si>
    <t xml:space="preserve"> 000 1160114301 0000 140</t>
  </si>
  <si>
    <t xml:space="preserve"> 000 0702 0000000000 321</t>
  </si>
  <si>
    <t xml:space="preserve"> 000 0702 0000000000 320</t>
  </si>
  <si>
    <t xml:space="preserve"> 000 0702 0000000000 300</t>
  </si>
  <si>
    <t xml:space="preserve"> 000 0505 0000000000 244</t>
  </si>
  <si>
    <t xml:space="preserve"> 000 0505 0000000000 240</t>
  </si>
  <si>
    <t xml:space="preserve"> 000 0505 0000000000 200</t>
  </si>
  <si>
    <t xml:space="preserve"> 000 1160117001 0000 140</t>
  </si>
  <si>
    <t xml:space="preserve"> 000 1160117301 0000 140</t>
  </si>
  <si>
    <t xml:space="preserve"> 000 1160700000 0000 140</t>
  </si>
  <si>
    <t xml:space="preserve"> 000 1161003005 0000 140</t>
  </si>
  <si>
    <t xml:space="preserve"> 000 1161003205 0000 140</t>
  </si>
  <si>
    <t xml:space="preserve"> 000 2022530400 0000 150</t>
  </si>
  <si>
    <t xml:space="preserve"> 000 2022530405 0000 150</t>
  </si>
  <si>
    <t xml:space="preserve"> 000 2024530300 0000 150</t>
  </si>
  <si>
    <t xml:space="preserve"> 000 2024530305 0000 150</t>
  </si>
  <si>
    <t xml:space="preserve"> 000 1140205005 0000 440</t>
  </si>
  <si>
    <t xml:space="preserve"> 000 1004 0000000000 244</t>
  </si>
  <si>
    <t xml:space="preserve"> 000 1004 0000000000 240</t>
  </si>
  <si>
    <t xml:space="preserve"> 000 1004 0000000000 200</t>
  </si>
  <si>
    <t xml:space="preserve"> 000 2040000000 0000 000</t>
  </si>
  <si>
    <t xml:space="preserve"> 000 2040500005 0000 150</t>
  </si>
  <si>
    <t xml:space="preserve"> 000 2040502005 0000 150</t>
  </si>
  <si>
    <t xml:space="preserve">  
Кредиты кредитных организаций в валюте Российской Федерации
</t>
  </si>
  <si>
    <t xml:space="preserve">  
Привлечение кредитов от кредитных организаций в валюте Российской Федерации
</t>
  </si>
  <si>
    <t xml:space="preserve">  
Привлечение кредитов от кредитных организаций бюджетами муниципальных районов в валюте Российской Федерации
</t>
  </si>
  <si>
    <t xml:space="preserve">  
Погашение кредитов, предоставленных кредитными организациями в валюте Российской Федерации
</t>
  </si>
  <si>
    <t xml:space="preserve">  
Погашение бюджетами муниципальных районов кредитов от кредитных организаций в валюте Российской Федерации
</t>
  </si>
  <si>
    <t xml:space="preserve">  
Бюджетные кредиты из других бюджетов бюджетной системы Российской Федерации
</t>
  </si>
  <si>
    <t xml:space="preserve">  
Бюджетные кредиты из других бюджетов бюджетной системы Российской Федерации в валюте Российской Федерации
</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</si>
  <si>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</si>
  <si>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Погашение бюджетами муниципальных районов кредитов из других бюджетов бюджетной системы Российской Федерации в валюте Российской Федерации
</t>
  </si>
  <si>
    <t xml:space="preserve">  
Изменение остатков средств на счетах по учету средств бюджетов
</t>
  </si>
  <si>
    <t xml:space="preserve">  
Увеличение остатков средств бюджетов
</t>
  </si>
  <si>
    <t xml:space="preserve">  
Увеличение прочих остатков средств бюджетов
</t>
  </si>
  <si>
    <t xml:space="preserve">  
Увеличение прочих остатков денежных средств бюджетов
</t>
  </si>
  <si>
    <t xml:space="preserve">  
Увеличение прочих остатков денежных средств бюджетов муниципальных районов
</t>
  </si>
  <si>
    <t xml:space="preserve">  
Уменьшение остатков средств бюджетов
</t>
  </si>
  <si>
    <t xml:space="preserve">  
Уменьшение прочих остатков средств бюджетов
</t>
  </si>
  <si>
    <t xml:space="preserve">  
Уменьшение прочих остатков денежных средств бюджетов муниципальных районов
</t>
  </si>
  <si>
    <t xml:space="preserve"> 000 0105000000 0000 500</t>
  </si>
  <si>
    <t xml:space="preserve"> 000 0105000000 0000 600</t>
  </si>
  <si>
    <t xml:space="preserve"> 000 0801 0000000000 247</t>
  </si>
  <si>
    <t xml:space="preserve"> 000 0703 0000000000 247</t>
  </si>
  <si>
    <t xml:space="preserve"> 000 0702 0000000000 247</t>
  </si>
  <si>
    <t xml:space="preserve"> 000 0701 0000000000 247</t>
  </si>
  <si>
    <t xml:space="preserve"> 000 0502 0000000000 247</t>
  </si>
  <si>
    <t xml:space="preserve"> 000 0501 0000000000 247</t>
  </si>
  <si>
    <t xml:space="preserve"> 000 0310 0000000000 540</t>
  </si>
  <si>
    <t xml:space="preserve"> 000 0310 0000000000 500</t>
  </si>
  <si>
    <t xml:space="preserve"> 000 0310 0000000000 244</t>
  </si>
  <si>
    <t xml:space="preserve"> 000 0310 0000000000 240</t>
  </si>
  <si>
    <t xml:space="preserve"> 000 0310 0000000000 200</t>
  </si>
  <si>
    <t xml:space="preserve"> 000 0310 0000000000 119</t>
  </si>
  <si>
    <t xml:space="preserve"> 000 0310 0000000000 111</t>
  </si>
  <si>
    <t xml:space="preserve"> 000 0310 0000000000 110</t>
  </si>
  <si>
    <t xml:space="preserve"> 000 0310 0000000000 100</t>
  </si>
  <si>
    <t xml:space="preserve"> 000 0310 0000000000 000</t>
  </si>
  <si>
    <t xml:space="preserve"> 000 0113 0000000000 247</t>
  </si>
  <si>
    <t xml:space="preserve"> 000 0104 0000000000 247</t>
  </si>
  <si>
    <t xml:space="preserve"> 000 1140205005 0000 410</t>
  </si>
  <si>
    <t xml:space="preserve"> 000 1140205305 0000 410</t>
  </si>
  <si>
    <t xml:space="preserve"> 000 1140205205 0000 440</t>
  </si>
  <si>
    <t xml:space="preserve"> 000 1161100001 0000 140</t>
  </si>
  <si>
    <t xml:space="preserve"> 000 1161105001 0000 140</t>
  </si>
  <si>
    <t xml:space="preserve"> 000 2022551900 0000 150</t>
  </si>
  <si>
    <t xml:space="preserve"> 000 2022551905 0000 150</t>
  </si>
  <si>
    <t xml:space="preserve"> 000 1010208001 0000 110</t>
  </si>
  <si>
    <t xml:space="preserve"> 000 1006 0000000000 813</t>
  </si>
  <si>
    <t xml:space="preserve"> 000 0707 0000000000 247</t>
  </si>
  <si>
    <t xml:space="preserve"> 000 0701 0000000000 243</t>
  </si>
  <si>
    <t>Доходы бюджета - всего</t>
  </si>
  <si>
    <t>НАЛОГОВЫЕ И НЕНАЛОГОВЫЕ ДОХОДЫ</t>
  </si>
  <si>
    <t>НАЛОГИ НА ПРИБЫЛЬ, ДОХОДЫ</t>
  </si>
  <si>
    <t>Налог на доходы физических лиц</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</si>
  <si>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</si>
  <si>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</si>
  <si>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</si>
  <si>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</si>
  <si>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</si>
  <si>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</si>
  <si>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</si>
  <si>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</si>
  <si>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</si>
  <si>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</si>
  <si>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</si>
  <si>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</si>
  <si>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</si>
  <si>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Единый налог на вмененный доход для отдельных видов деятельности</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</si>
  <si>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</si>
  <si>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</si>
  <si>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</si>
  <si>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</si>
  <si>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</si>
  <si>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</si>
  <si>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</si>
  <si>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</si>
  <si>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</si>
  <si>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</si>
  <si>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</si>
  <si>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</si>
  <si>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</si>
  <si>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</si>
  <si>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</si>
  <si>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</si>
  <si>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</si>
  <si>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</si>
  <si>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</si>
  <si>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</si>
  <si>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</si>
  <si>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</si>
  <si>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</si>
  <si>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</si>
  <si>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</si>
  <si>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</si>
  <si>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Плата за размещение отходов производства</t>
  </si>
  <si>
    <t>ДОХОДЫ ОТ ОКАЗАНИЯ ПЛАТНЫХ УСЛУГ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</si>
  <si>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</si>
  <si>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</si>
  <si>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</si>
  <si>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</si>
  <si>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Доходы, поступающие в порядке возмещения расходов, понесенных в связи с эксплуатацией имущества</t>
  </si>
  <si>
    <t>Доходы, поступающие в порядке возмещения расходов, понесенных в связи с эксплуатацией имущества муниципальных районов</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</si>
  <si>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</si>
  <si>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</si>
  <si>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</si>
  <si>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</si>
  <si>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</si>
  <si>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</si>
  <si>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</si>
  <si>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</si>
  <si>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</si>
  <si>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</si>
  <si>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</si>
  <si>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</si>
  <si>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</si>
  <si>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</si>
  <si>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</si>
  <si>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</si>
  <si>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</si>
  <si>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</si>
  <si>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</si>
  <si>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</si>
  <si>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</si>
  <si>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</si>
  <si>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</si>
  <si>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</si>
  <si>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</si>
  <si>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</si>
  <si>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</si>
  <si>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</si>
  <si>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</si>
  <si>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</si>
  <si>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Платежи в целях возмещения причиненного ущерба (убытков)</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</si>
  <si>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</si>
  <si>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</si>
  <si>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</si>
  <si>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</si>
  <si>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Платежи, уплачиваемые в целях возмещения вреда</t>
  </si>
  <si>
    <t>ПРОЧИЕ НЕНАЛОГОВЫЕ ДОХОДЫ</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</si>
  <si>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</si>
  <si>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</si>
  <si>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</si>
  <si>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</si>
  <si>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Субсидии бюджетам бюджетной системы Российской Федерации (межбюджетные субсидии)</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</si>
  <si>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</si>
  <si>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</si>
  <si>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на поддержку отрасли культуры</t>
  </si>
  <si>
    <t>Субсидии бюджетам муниципальных районов на поддержку отрасли культуры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</si>
  <si>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</si>
  <si>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</si>
  <si>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</si>
  <si>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</si>
  <si>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</si>
  <si>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</si>
  <si>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</si>
  <si>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</si>
  <si>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</si>
  <si>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</si>
  <si>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</si>
  <si>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</si>
  <si>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БЕЗВОЗМЕЗДНЫЕ ПОСТУПЛЕНИЯ ОТ НЕГОСУДАРСТВЕННЫХ ОРГАНИЗАЦИЙ</t>
  </si>
  <si>
    <t>Безвозмездные поступления от негосударственных организаций в бюджеты муниципальных районов</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</si>
  <si>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</si>
  <si>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ПРОЧИЕ БЕЗВОЗМЕЗДНЫЕ ПОСТУПЛЕНИЯ</t>
  </si>
  <si>
    <t>Прочие безвозмездные поступления в бюджеты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</si>
  <si>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</si>
  <si>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</si>
  <si>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</si>
  <si>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</si>
  <si>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000 1160111001 0000 140</t>
  </si>
  <si>
    <t xml:space="preserve"> 000 1160111301 0000 140</t>
  </si>
  <si>
    <t>Дотации</t>
  </si>
  <si>
    <t>Межбюджетные трансферты</t>
  </si>
  <si>
    <t>Дотации на выравнивание бюджетной обеспеченности</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</si>
  <si>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</si>
  <si>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БЮДЖЕТНОЙ СИСТЕМЫ РОССИЙСКОЙ ФЕДЕРАЦИИ</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</si>
  <si>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</si>
  <si>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автономным учреждениям</t>
  </si>
  <si>
    <t>Предоставление субсидий бюджетным, автономным учреждениям и иным некоммерческим организациям</t>
  </si>
  <si>
    <t>Периодическая печать и издательства</t>
  </si>
  <si>
    <t>СРЕДСТВА МАССОВОЙ ИНФОРМАЦИИ</t>
  </si>
  <si>
    <t>Прочая закупка товаров, работ и услуг</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</si>
  <si>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</si>
  <si>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</si>
  <si>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</si>
  <si>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Фонд оплаты труда государственных (муниципальных) органов</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</si>
  <si>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</si>
  <si>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</si>
  <si>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Другие вопросы в области физической культуры и спорта</t>
  </si>
  <si>
    <t>Субсидии бюджетным учреждениям на иные цели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</si>
  <si>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</si>
  <si>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t>
  </si>
  <si>
    <t>Капитальные вложения в объекты государственной (муниципальной) собственности</t>
  </si>
  <si>
    <t>ФИЗИЧЕСКАЯ КУЛЬТУРА И СПОРТ</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</si>
  <si>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</si>
  <si>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</si>
  <si>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Иные бюджетные ассигнования</t>
  </si>
  <si>
    <t>Другие вопросы в области социальной политики</t>
  </si>
  <si>
    <t>Охрана семьи и детства</t>
  </si>
  <si>
    <t>Пособия, компенсации и иные социальные выплаты гражданам, кроме публичных нормативных обязательств</t>
  </si>
  <si>
    <t>Социальные выплаты гражданам, кроме публичных нормативных социальных выплат</t>
  </si>
  <si>
    <t>Пособия, компенсации, меры социальной поддержки по публичным нормативным обязательствам</t>
  </si>
  <si>
    <t>Публичные нормативные социальные выплаты гражданам</t>
  </si>
  <si>
    <t>Социальное обеспечение и иные выплаты населению</t>
  </si>
  <si>
    <t>Социальное обеспечение населения</t>
  </si>
  <si>
    <t>Пенсионное обеспечение</t>
  </si>
  <si>
    <t>СОЦИАЛЬНАЯ ПОЛИТИКА</t>
  </si>
  <si>
    <t>Премии и гранты</t>
  </si>
  <si>
    <t>Другие вопросы в области культуры, кинематографии</t>
  </si>
  <si>
    <t>Уплата налога на имущество организаций и земельного налога</t>
  </si>
  <si>
    <t>Уплата налогов, сборов и иных платежей</t>
  </si>
  <si>
    <t>Закупка энергетических ресурсов</t>
  </si>
  <si>
    <t>Взносы по обязательному социальному страхованию на выплаты по оплате труда работников и иные выплаты работникам учреждений</t>
  </si>
  <si>
    <t>Фонд оплаты труда учреждений</t>
  </si>
  <si>
    <t>Расходы на выплаты персоналу казенных учреждений</t>
  </si>
  <si>
    <t>Культура</t>
  </si>
  <si>
    <t>КУЛЬТУРА, КИНЕМАТОГРАФИЯ</t>
  </si>
  <si>
    <t>Другие вопросы в области образования</t>
  </si>
  <si>
    <t>Молодежная политика</t>
  </si>
  <si>
    <t>Дополнительное образование детей</t>
  </si>
  <si>
    <t>Уплата прочих налогов, сборов</t>
  </si>
  <si>
    <t>Бюджетные инвестиции в объекты капитального строительства государственной (муниципальной) собственности</t>
  </si>
  <si>
    <t>Бюджетные инвестиции</t>
  </si>
  <si>
    <t>Иные выплаты персоналу учреждений, за исключением фонда оплаты труда</t>
  </si>
  <si>
    <t>Общее образование</t>
  </si>
  <si>
    <t>Дошкольное образование</t>
  </si>
  <si>
    <t>ОБРАЗОВАНИЕ</t>
  </si>
  <si>
    <t xml:space="preserve"> 000 0605 0000000000 244</t>
  </si>
  <si>
    <t xml:space="preserve"> 000 0605 0000000000 240</t>
  </si>
  <si>
    <t xml:space="preserve"> 000 0605 0000000000 200</t>
  </si>
  <si>
    <t xml:space="preserve"> 000 0605 0000000000 000</t>
  </si>
  <si>
    <t>Другие вопросы в области охраны окружающей среды</t>
  </si>
  <si>
    <t xml:space="preserve"> 000 0600 0000000000 000</t>
  </si>
  <si>
    <t>ОХРАНА ОКРУЖАЮЩЕЙ СРЕДЫ</t>
  </si>
  <si>
    <t>Другие вопросы в области жилищно-коммунального хозяйства</t>
  </si>
  <si>
    <t>Благоустройство</t>
  </si>
  <si>
    <t>Коммунальное хозяйство</t>
  </si>
  <si>
    <t>Жилищное хозяйство</t>
  </si>
  <si>
    <t>ЖИЛИЩНО-КОММУНАЛЬНОЕ ХОЗЯЙСТВО</t>
  </si>
  <si>
    <t>Другие вопросы в области национальной экономики</t>
  </si>
  <si>
    <t>Дорожное хозяйство (дорожные фонды)</t>
  </si>
  <si>
    <t>НАЦИОНАЛЬНАЯ ЭКОНОМИКА</t>
  </si>
  <si>
    <t>Другие вопросы в области национальной безопасности и правоохранительной деятельности</t>
  </si>
  <si>
    <t>Защита населения и территории от чрезвычайных ситуаций природного и техногенного характера, пожарная безопасность</t>
  </si>
  <si>
    <t>НАЦИОНАЛЬНАЯ БЕЗОПАСНОСТЬ И ПРАВООХРАНИТЕЛЬНАЯ ДЕЯТЕЛЬНОСТЬ</t>
  </si>
  <si>
    <t>Уплата иных платежей</t>
  </si>
  <si>
    <t>Другие общегосударственные вопросы</t>
  </si>
  <si>
    <t>Резервные средства</t>
  </si>
  <si>
    <t>Резервные фонды</t>
  </si>
  <si>
    <t>Обеспечение деятельности финансовых, налоговых и таможенных органов и органов финансового (финансово-бюджетного) надзора</t>
  </si>
  <si>
    <t>Судебная система</t>
  </si>
  <si>
    <t>Функционирование высшего должностного лица субъекта Российской Федерации и муниципального образования</t>
  </si>
  <si>
    <t>ОБЩЕГОСУДАРСТВЕННЫЕ ВОПРОСЫ</t>
  </si>
  <si>
    <t>Расходы бюджета - всего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</si>
  <si>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</si>
  <si>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</si>
  <si>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000 1160107001 0000 140</t>
  </si>
  <si>
    <t xml:space="preserve"> 000 1160107301 0000 140</t>
  </si>
  <si>
    <t xml:space="preserve"> 000 1202 0000000000 244</t>
  </si>
  <si>
    <t xml:space="preserve"> 000 1202 0000000000 240</t>
  </si>
  <si>
    <t xml:space="preserve"> 000 1202 0000000000 200</t>
  </si>
  <si>
    <t xml:space="preserve"> 000 1202 0000000000 119</t>
  </si>
  <si>
    <t xml:space="preserve"> 000 1202 0000000000 111</t>
  </si>
  <si>
    <t xml:space="preserve"> 000 1202 0000000000 110</t>
  </si>
  <si>
    <t xml:space="preserve"> 000 1202 0000000000 100</t>
  </si>
  <si>
    <t xml:space="preserve"> 000 0709 0000000000 110</t>
  </si>
  <si>
    <t xml:space="preserve"> 000 0709 0000000000 111</t>
  </si>
  <si>
    <t xml:space="preserve"> 000 0709 0000000000 119</t>
  </si>
  <si>
    <t xml:space="preserve"> 000 0709 0000000000 247</t>
  </si>
  <si>
    <t xml:space="preserve"> 000 0709 0000000000 800</t>
  </si>
  <si>
    <t xml:space="preserve"> 000 0709 0000000000 850</t>
  </si>
  <si>
    <t xml:space="preserve"> 000 0709 0000000000 851</t>
  </si>
  <si>
    <t xml:space="preserve"> 000 0709 0000000000 852</t>
  </si>
  <si>
    <t xml:space="preserve"> 000 1202 0000000000 800</t>
  </si>
  <si>
    <t xml:space="preserve"> 000 1202 0000000000 850</t>
  </si>
  <si>
    <t xml:space="preserve"> 000 1202 0000000000 853</t>
  </si>
  <si>
    <t xml:space="preserve"> 000 0801 0000000000 243</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</si>
  <si>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</si>
  <si>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</si>
  <si>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</si>
  <si>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000 2024517905 0000 150</t>
  </si>
  <si>
    <t xml:space="preserve"> 000 0709 0000000000 612</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</si>
  <si>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</si>
  <si>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Дотации бюджетам бюджетной системы Российской Федерации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</si>
  <si>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</si>
  <si>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</si>
  <si>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</si>
  <si>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</si>
  <si>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000 1161800002 0000 140</t>
  </si>
  <si>
    <t xml:space="preserve"> 000 2021000000 0000 150</t>
  </si>
  <si>
    <t xml:space="preserve"> 000 2021500200 0000 150</t>
  </si>
  <si>
    <t xml:space="preserve"> 000 2021500205 0000 150</t>
  </si>
  <si>
    <t xml:space="preserve"> 000 0409 0000000000 400</t>
  </si>
  <si>
    <t xml:space="preserve"> 000 0409 0000000000 410</t>
  </si>
  <si>
    <t xml:space="preserve"> 000 0409 0000000000 414</t>
  </si>
  <si>
    <t>Закупка товаров, работ и услуг в целях капитального ремонта государственного (муниципального) имущества</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</si>
  <si>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</si>
  <si>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(гранты в форме субсидий), не подлежащие казначейскому сопровождению</t>
  </si>
  <si>
    <t xml:space="preserve"> 000 0709 0000000000 620</t>
  </si>
  <si>
    <t xml:space="preserve"> 000 0709 0000000000 621</t>
  </si>
  <si>
    <t>Иные выплаты персоналу государственных (муниципальных) органов, за исключением фонда оплаты труда</t>
  </si>
  <si>
    <t xml:space="preserve"> 000 0104 0000000000 122</t>
  </si>
  <si>
    <t xml:space="preserve"> 000 0310 0000000000 800</t>
  </si>
  <si>
    <t xml:space="preserve"> 000 0310 0000000000 850</t>
  </si>
  <si>
    <t xml:space="preserve"> 000 0310 0000000000 851</t>
  </si>
  <si>
    <t xml:space="preserve"> 000 0701 0000000000 852</t>
  </si>
  <si>
    <t xml:space="preserve"> 000 1010213001 0000 110</t>
  </si>
  <si>
    <t>Исполнение судебных актов</t>
  </si>
  <si>
    <t>Исполнение судебных актов Российской Федерации и мировых соглашений по возмещению причиненного вреда</t>
  </si>
  <si>
    <t xml:space="preserve"> 000 0113 0000000000 852</t>
  </si>
  <si>
    <t>Обеспечение проведения выборов и референдумов</t>
  </si>
  <si>
    <t xml:space="preserve"> 000 0107 0000000000 000</t>
  </si>
  <si>
    <t xml:space="preserve"> 000 0107 0000000000 800</t>
  </si>
  <si>
    <t>Специальные расходы</t>
  </si>
  <si>
    <t xml:space="preserve"> 000 0107 0000000000 880</t>
  </si>
  <si>
    <t xml:space="preserve"> 000 0113 0000000000 600</t>
  </si>
  <si>
    <t xml:space="preserve"> 000 0113 0000000000 630</t>
  </si>
  <si>
    <t xml:space="preserve"> 000 0113 0000000000 633</t>
  </si>
  <si>
    <t xml:space="preserve"> 000 0102 0000000000 122</t>
  </si>
  <si>
    <t xml:space="preserve"> 000 1010214001 0000 110</t>
  </si>
  <si>
    <t xml:space="preserve"> 000 0605 0000000000 100</t>
  </si>
  <si>
    <t xml:space="preserve"> 000 0605 0000000000 120</t>
  </si>
  <si>
    <t xml:space="preserve"> 000 0605 0000000000 121</t>
  </si>
  <si>
    <t xml:space="preserve"> 000 0605 0000000000 129</t>
  </si>
  <si>
    <t>Спорт высших достижений</t>
  </si>
  <si>
    <t xml:space="preserve"> 000 1103 0000000000 000</t>
  </si>
  <si>
    <t xml:space="preserve"> 000 1103 0000000000 600</t>
  </si>
  <si>
    <t xml:space="preserve"> 000 1103 0000000000 610</t>
  </si>
  <si>
    <t xml:space="preserve"> 000 1103 0000000000 611</t>
  </si>
  <si>
    <t xml:space="preserve"> 000 1103 0000000000 612</t>
  </si>
  <si>
    <t xml:space="preserve"> 000 0703 0000000000 243</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</si>
  <si>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</si>
  <si>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000 0703 0000000000 614</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</si>
  <si>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</si>
  <si>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</si>
  <si>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</si>
  <si>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</si>
  <si>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000 0310 0000000000 247</t>
  </si>
  <si>
    <t>Невыясненные поступления</t>
  </si>
  <si>
    <t>Невыясненные поступления, зачисляемые в бюджеты муниципальных районов</t>
  </si>
  <si>
    <t xml:space="preserve"> 000 1170100000 0000 180</t>
  </si>
  <si>
    <t xml:space="preserve"> 000 1170105005 0000 180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</si>
  <si>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</si>
  <si>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</si>
  <si>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</si>
  <si>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</si>
  <si>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</si>
  <si>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</si>
  <si>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</si>
  <si>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</si>
  <si>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</si>
  <si>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</si>
  <si>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</si>
  <si>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</si>
  <si>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</si>
  <si>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Предоставление негосударственными организациями грантов для получателей средств бюджетов муниципальных районов</t>
  </si>
  <si>
    <t xml:space="preserve"> 000 1160108001 0000 140</t>
  </si>
  <si>
    <t xml:space="preserve"> 000 1160108301 0000 140</t>
  </si>
  <si>
    <t xml:space="preserve"> 000 1160110001 0000 140</t>
  </si>
  <si>
    <t xml:space="preserve"> 000 1160110301 0000 140</t>
  </si>
  <si>
    <t xml:space="preserve"> 000 2040501005 0000 150</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</si>
  <si>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</si>
  <si>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 000 0103 0000000000 000</t>
  </si>
  <si>
    <t xml:space="preserve"> 000 0103 0000000000 200</t>
  </si>
  <si>
    <t xml:space="preserve"> 000 0103 0000000000 240</t>
  </si>
  <si>
    <t xml:space="preserve"> 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</si>
  <si>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</si>
  <si>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 000 0502 0000000000 243</t>
  </si>
  <si>
    <t xml:space="preserve"> 000 0701 0000000000 400</t>
  </si>
  <si>
    <t xml:space="preserve"> 000 0701 0000000000 410</t>
  </si>
  <si>
    <t xml:space="preserve"> 000 0701 0000000000 414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</si>
  <si>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</si>
  <si>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 000 0703 0000000000 615</t>
  </si>
  <si>
    <t xml:space="preserve"> 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</si>
  <si>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</si>
  <si>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 000 0703 0000000000 625</t>
  </si>
  <si>
    <t xml:space="preserve"> 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</si>
  <si>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</si>
  <si>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 000 0703 0000000000 635</t>
  </si>
  <si>
    <t xml:space="preserve"> 000 0703 0000000000 810</t>
  </si>
  <si>
    <t xml:space="preserve"> 000 0703 0000000000 816</t>
  </si>
  <si>
    <t xml:space="preserve"> 000 0703 0000000000 830</t>
  </si>
  <si>
    <t xml:space="preserve"> 000 0703 0000000000 831</t>
  </si>
  <si>
    <t xml:space="preserve"> 000 0709 0000000000 300</t>
  </si>
  <si>
    <t xml:space="preserve"> 000 0709 0000000000 350</t>
  </si>
  <si>
    <t xml:space="preserve"> 000 1001 0000000000 310</t>
  </si>
  <si>
    <t>Иные пенсии, социальные доплаты к пенсиям</t>
  </si>
  <si>
    <t xml:space="preserve"> 000 1001 0000000000 312</t>
  </si>
  <si>
    <t>ОБСЛУЖИВАНИЕ ГОСУДАРСТВЕННОГО (МУНИЦИПАЛЬНОГО) ДОЛГА</t>
  </si>
  <si>
    <t xml:space="preserve"> 000 1300 0000000000 000</t>
  </si>
  <si>
    <t>Обслуживание государственного (муниципального) внутреннего долга</t>
  </si>
  <si>
    <t xml:space="preserve"> 000 1301 0000000000 000</t>
  </si>
  <si>
    <t>Обслуживание государственного (муниципального) долга</t>
  </si>
  <si>
    <t xml:space="preserve"> 000 1301 0000000000 700</t>
  </si>
  <si>
    <t>Обслуживание муниципального долга</t>
  </si>
  <si>
    <t xml:space="preserve"> 000 1301 0000000000 730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</si>
  <si>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</si>
  <si>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</si>
  <si>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Субсидии бюджетам на софинансирование капитальных вложений в объекты муниципальной собственности</t>
  </si>
  <si>
    <t>Субсидии бюджетам муниципальных районов на софинансирование капитальных вложений в объекты муниципальной собственности</t>
  </si>
  <si>
    <t>Прочие межбюджетные трансферты, передаваемые бюджетам</t>
  </si>
  <si>
    <t>Прочие межбюджетные трансферты, передаваемые бюджетам муниципальных районов</t>
  </si>
  <si>
    <t xml:space="preserve"> 000 1160701000 0000 140</t>
  </si>
  <si>
    <t xml:space="preserve"> 000 1160701005 0000 140</t>
  </si>
  <si>
    <t xml:space="preserve"> 000 2022007700 0000 150</t>
  </si>
  <si>
    <t xml:space="preserve"> 000 2022007705 0000 150</t>
  </si>
  <si>
    <t xml:space="preserve"> 000 2024999900 0000 150</t>
  </si>
  <si>
    <t xml:space="preserve"> 000 2024999905 0000 150</t>
  </si>
  <si>
    <t xml:space="preserve"> 000 0701 0000000000 300</t>
  </si>
  <si>
    <t xml:space="preserve"> 000 0701 0000000000 320</t>
  </si>
  <si>
    <t xml:space="preserve"> 000 0701 0000000000 321</t>
  </si>
  <si>
    <t>Субсидии автономным учреждениям на иные цели</t>
  </si>
  <si>
    <t xml:space="preserve"> 000 0709 0000000000 622</t>
  </si>
  <si>
    <t xml:space="preserve"> 000 0801 0000000000 500</t>
  </si>
  <si>
    <t xml:space="preserve"> 000 0801 0000000000 540</t>
  </si>
  <si>
    <t xml:space="preserve"> 000 0804 0000000000 122</t>
  </si>
  <si>
    <t>по   Форме 0503317  с.2</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</si>
  <si>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</si>
  <si>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</si>
  <si>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</si>
  <si>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000 1110540000 0000 120</t>
  </si>
  <si>
    <t xml:space="preserve"> 000 1110541000 0000 120</t>
  </si>
  <si>
    <t xml:space="preserve"> 000 1110541010 0000 120</t>
  </si>
  <si>
    <t xml:space="preserve"> 000 0104 0000000000 830</t>
  </si>
  <si>
    <t xml:space="preserve"> 000 0104 0000000000 831</t>
  </si>
  <si>
    <t xml:space="preserve"> 000 0106 0000000000 122</t>
  </si>
  <si>
    <t xml:space="preserve"> 000 0505 0000000000 122</t>
  </si>
  <si>
    <t xml:space="preserve"> 000 0701 0000000000 853</t>
  </si>
  <si>
    <t xml:space="preserve"> 000 0703 0000000000 853</t>
  </si>
  <si>
    <t xml:space="preserve"> 000 0707 0000000000 100</t>
  </si>
  <si>
    <t xml:space="preserve"> 000 0707 0000000000 110</t>
  </si>
  <si>
    <t xml:space="preserve"> 000 0707 0000000000 111</t>
  </si>
  <si>
    <t xml:space="preserve"> 000 0707 0000000000 119</t>
  </si>
  <si>
    <t xml:space="preserve"> 000 0707 0000000000 600</t>
  </si>
  <si>
    <t xml:space="preserve"> 000 0707 0000000000 610</t>
  </si>
  <si>
    <t xml:space="preserve"> 000 0707 0000000000 612</t>
  </si>
  <si>
    <t xml:space="preserve"> 000 0801 0000000000 852</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</si>
  <si>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</si>
  <si>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Субсидии бюджетам на государственную поддержку организаций, входящих в систему спортивной подготовки</t>
  </si>
  <si>
    <t>Субсидии бюджетам муниципальных районов на государственную поддержку организаций, входящих в систему спортивной подготовки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</si>
  <si>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</si>
  <si>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</si>
  <si>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</si>
  <si>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</si>
  <si>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</si>
  <si>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 xml:space="preserve"> 000 1161012901 0000 140</t>
  </si>
  <si>
    <t xml:space="preserve"> 000 2022508100 0000 150</t>
  </si>
  <si>
    <t xml:space="preserve"> 000 2022508105 0000 150</t>
  </si>
  <si>
    <t xml:space="preserve"> 000 2180000000 0000 000</t>
  </si>
  <si>
    <t xml:space="preserve"> 000 2180000000 0000 150</t>
  </si>
  <si>
    <t xml:space="preserve"> 000 2180000005 0000 150</t>
  </si>
  <si>
    <t xml:space="preserve"> 000 2180500005 0000 150</t>
  </si>
  <si>
    <t xml:space="preserve"> 000 2180501005 0000 150</t>
  </si>
  <si>
    <t xml:space="preserve"> 000 0113 0000000000 300</t>
  </si>
  <si>
    <t xml:space="preserve"> 000 0113 0000000000 350</t>
  </si>
  <si>
    <t xml:space="preserve"> 000 0113 0000000000 851</t>
  </si>
  <si>
    <t xml:space="preserve"> 000 0702 0000000000 830</t>
  </si>
  <si>
    <t xml:space="preserve"> 000 0702 0000000000 831</t>
  </si>
  <si>
    <t>Физическая культура</t>
  </si>
  <si>
    <t xml:space="preserve"> 000 1101 0000000000 000</t>
  </si>
  <si>
    <t xml:space="preserve"> 000 1101 0000000000 600</t>
  </si>
  <si>
    <t xml:space="preserve"> 000 1101 0000000000 610</t>
  </si>
  <si>
    <t xml:space="preserve"> 000 1101 0000000000 612</t>
  </si>
  <si>
    <t xml:space="preserve"> 000 1105 0000000000 122</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</si>
  <si>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</si>
  <si>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 xml:space="preserve"> 000 1110541013 0000 120</t>
  </si>
  <si>
    <t xml:space="preserve"> 000 0702 0000000000 853</t>
  </si>
  <si>
    <t>Государственная пошлина за государственную регистрацию, а также за совершение прочих юридически значимых действий</t>
  </si>
  <si>
    <t>Государственная пошлина за выдачу разрешения на установку рекламной конструкции</t>
  </si>
  <si>
    <t xml:space="preserve"> 000 1080700001 0000 110</t>
  </si>
  <si>
    <t xml:space="preserve"> 000 1080715001 0000 110</t>
  </si>
  <si>
    <t xml:space="preserve"> 000 0703 0000000000 852</t>
  </si>
  <si>
    <t xml:space="preserve"> 000 0801 0000000000 112</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</si>
  <si>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</si>
  <si>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общеобразовательныхорганизаций и профессиональных образовательных организаций</t>
  </si>
  <si>
    <t xml:space="preserve"> 000 2024505000 0000 150</t>
  </si>
  <si>
    <t xml:space="preserve"> 000 2024505005 0000 150</t>
  </si>
  <si>
    <t>Код расхода по бюджетной классификации</t>
  </si>
  <si>
    <t>Профессиональная подготовка, переподготовка и повышение квалификации</t>
  </si>
  <si>
    <t xml:space="preserve"> 000 0705 0000000000 000</t>
  </si>
  <si>
    <t xml:space="preserve"> 000 0705 0000000000 200</t>
  </si>
  <si>
    <t xml:space="preserve"> 000 0705 0000000000 240</t>
  </si>
  <si>
    <t xml:space="preserve"> 000 0705 0000000000 244</t>
  </si>
  <si>
    <t xml:space="preserve"> 000 0709 0000000000 112</t>
  </si>
  <si>
    <t xml:space="preserve"> 000 0801 0000000000 853</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</si>
  <si>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</si>
  <si>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</si>
  <si>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Инициативные платежи</t>
  </si>
  <si>
    <t>Инициативные платежи, зачисляемые в бюджеты муниципальных районов</t>
  </si>
  <si>
    <t xml:space="preserve"> 000 1160113001 0000 140</t>
  </si>
  <si>
    <t xml:space="preserve"> 000 1160113301 0000 140</t>
  </si>
  <si>
    <t xml:space="preserve"> 000 1171500000 0000 150</t>
  </si>
  <si>
    <t xml:space="preserve"> 000 1171503005 0000 150</t>
  </si>
  <si>
    <t>Возврат остатков субсидий на поддержку отрасли культуры из бюджетов муниципальных районов</t>
  </si>
  <si>
    <t xml:space="preserve"> 000 2192551905 0000 150</t>
  </si>
  <si>
    <t xml:space="preserve"> 000 0701 0000000000 112</t>
  </si>
  <si>
    <t xml:space="preserve"> 000 0709 0000000000 853</t>
  </si>
  <si>
    <t xml:space="preserve"> 000 0804 0000000000 800</t>
  </si>
  <si>
    <t xml:space="preserve"> 000 0804 0000000000 850</t>
  </si>
  <si>
    <t xml:space="preserve"> 000 0804 0000000000 853</t>
  </si>
  <si>
    <t>Прочие межбюджетные трансферты общего характера</t>
  </si>
  <si>
    <t xml:space="preserve"> 000 1403 0000000000 000</t>
  </si>
  <si>
    <t xml:space="preserve"> 000 1403 0000000000 500</t>
  </si>
  <si>
    <t xml:space="preserve"> 000 1403 0000000000 540</t>
  </si>
  <si>
    <t>на 1 декабря 2024 г.</t>
  </si>
  <si>
    <t xml:space="preserve"> 000 0505 0000000000 300</t>
  </si>
  <si>
    <t xml:space="preserve"> 000 0505 0000000000 320</t>
  </si>
  <si>
    <t xml:space="preserve"> 000 0505 0000000000 321</t>
  </si>
  <si>
    <t xml:space="preserve"> 000 0703 0000000000 112</t>
  </si>
  <si>
    <t xml:space="preserve">                                                        1. Расходы бюджета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</si>
</sst>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name val="Calibri"/>
      <family val="2"/>
      <scheme val="minor"/>
    </font>
    <font>
      <b/>
      <sz val="8"/>
      <color rgb="FF000000"/>
      <name val="Arial"/>
      <family val="2"/>
      <charset val="204"/>
    </font>
    <font>
      <b/>
      <sz val="12"/>
      <color rgb="FF000000"/>
      <name val="Arial"/>
      <family val="2"/>
      <charset val="204"/>
    </font>
    <font>
      <b/>
      <sz val="10"/>
      <color rgb="FF000000"/>
      <name val="Arial"/>
      <family val="2"/>
      <charset val="204"/>
    </font>
    <font>
      <sz val="10"/>
      <color rgb="FF000000"/>
      <name val="Arial"/>
      <family val="2"/>
      <charset val="204"/>
    </font>
    <font>
      <sz val="11"/>
      <color rgb="FF000000"/>
      <name val="Calibri"/>
      <family val="2"/>
      <charset val="204"/>
      <scheme val="minor"/>
    </font>
    <font>
      <b/>
      <sz val="11"/>
      <color rgb="FF000000"/>
      <name val="Arial"/>
      <family val="2"/>
      <charset val="204"/>
    </font>
    <font>
      <sz val="8"/>
      <color rgb="FF000000"/>
      <name val="Arial"/>
      <family val="2"/>
      <charset val="204"/>
    </font>
    <font>
      <sz val="6"/>
      <color rgb="FF000000"/>
      <name val="Arial"/>
      <family val="2"/>
      <charset val="204"/>
    </font>
    <font>
      <sz val="9"/>
      <color rgb="FF000000"/>
      <name val="Arial"/>
      <family val="2"/>
      <charset val="204"/>
    </font>
    <font>
      <sz val="11"/>
      <color rgb="FF000000"/>
      <name val="Calibri"/>
      <family val="2"/>
      <charset val="204"/>
      <scheme val="minor"/>
    </font>
    <font>
      <b/>
      <i/>
      <sz val="8"/>
      <color rgb="FF000000"/>
      <name val="Arial"/>
      <family val="2"/>
      <charset val="204"/>
    </font>
    <font>
      <sz val="11"/>
      <color rgb="FF000000"/>
      <name val="Times New Roman"/>
      <family val="1"/>
      <charset val="204"/>
    </font>
    <font>
      <sz val="10"/>
      <color rgb="FF000000"/>
      <name val="Arial"/>
      <family val="2"/>
      <charset val="204"/>
    </font>
    <font>
      <sz val="11"/>
      <name val="Calibri"/>
      <family val="2"/>
      <scheme val="minor"/>
    </font>
    <font>
      <sz val="8"/>
      <color rgb="FF000000"/>
      <name val="Arial"/>
      <family val="2"/>
      <charset val="204"/>
    </font>
    <font>
      <sz val="8"/>
      <color rgb="FF000000"/>
      <name val="Calibri"/>
      <family val="2"/>
      <charset val="204"/>
      <scheme val="minor"/>
    </font>
    <font>
      <sz val="8"/>
      <name val="Calibri"/>
      <family val="2"/>
      <scheme val="minor"/>
    </font>
    <font>
      <b/>
      <sz val="12"/>
      <color rgb="FF000000"/>
      <name val="Arial"/>
      <family val="2"/>
      <charset val="204"/>
    </font>
    <font>
      <sz val="8"/>
      <color rgb="FF000000"/>
      <name val="Arial"/>
      <family val="2"/>
      <charset val="204"/>
    </font>
    <font>
      <sz val="10"/>
      <color rgb="FF000000"/>
      <name val="Arial"/>
      <family val="2"/>
      <charset val="204"/>
    </font>
    <font>
      <sz val="11"/>
      <color rgb="FF000000"/>
      <name val="Calibri"/>
      <family val="2"/>
      <charset val="204"/>
      <scheme val="minor"/>
    </font>
    <font>
      <b/>
      <sz val="8"/>
      <color rgb="FF000000"/>
      <name val="Arial"/>
      <family val="2"/>
      <charset val="204"/>
    </font>
    <font>
      <sz val="8"/>
      <color rgb="FF000000"/>
      <name val="Arial"/>
      <family val="2"/>
      <charset val="204"/>
    </font>
    <font>
      <sz val="11"/>
      <color rgb="FF000000"/>
      <name val="Calibri"/>
      <family val="2"/>
      <charset val="204"/>
      <scheme val="minor"/>
    </font>
    <font>
      <sz val="10"/>
      <color rgb="FF000000"/>
      <name val="Arial"/>
      <family val="2"/>
      <charset val="204"/>
    </font>
    <font>
      <b/>
      <sz val="8"/>
      <color rgb="FF000000"/>
      <name val="Arial"/>
      <family val="2"/>
      <charset val="204"/>
    </font>
    <font>
      <sz val="10"/>
      <color rgb="FF000000"/>
      <name val="Arial"/>
      <family val="2"/>
      <charset val="204"/>
    </font>
    <font>
      <sz val="8"/>
      <color rgb="FF000000"/>
      <name val="Arial"/>
      <family val="2"/>
      <charset val="204"/>
    </font>
    <font>
      <b/>
      <sz val="8"/>
      <color rgb="FF000000"/>
      <name val="Arial"/>
      <family val="2"/>
      <charset val="204"/>
    </font>
    <font>
      <sz val="8"/>
      <name val="Arial"/>
      <family val="2"/>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6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style="medium">
        <color rgb="FF000000"/>
      </left>
      <right style="thin">
        <color rgb="FF000000"/>
      </right>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medium">
        <color rgb="FF000000"/>
      </left>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s>
  <cellStyleXfs count="397">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10" fillId="0" borderId="1"/>
    <xf numFmtId="0" fontId="10" fillId="0" borderId="15"/>
    <xf numFmtId="49" fontId="7" fillId="0" borderId="16">
      <alignment horizontal="center" vertical="center" wrapText="1"/>
    </xf>
    <xf numFmtId="49" fontId="7" fillId="0" borderId="4">
      <alignment horizontal="center" vertical="center" wrapText="1"/>
    </xf>
    <xf numFmtId="0" fontId="7" fillId="0" borderId="17">
      <alignment horizontal="left" wrapText="1"/>
    </xf>
    <xf numFmtId="49" fontId="7" fillId="0" borderId="18">
      <alignment horizontal="center" wrapText="1"/>
    </xf>
    <xf numFmtId="49" fontId="7" fillId="0" borderId="19">
      <alignment horizontal="center"/>
    </xf>
    <xf numFmtId="4" fontId="7" fillId="0" borderId="16">
      <alignment horizontal="right"/>
    </xf>
    <xf numFmtId="4" fontId="7" fillId="0" borderId="20">
      <alignment horizontal="right"/>
    </xf>
    <xf numFmtId="0" fontId="7" fillId="0" borderId="21">
      <alignment horizontal="left" wrapText="1"/>
    </xf>
    <xf numFmtId="0" fontId="7" fillId="0" borderId="22">
      <alignment horizontal="left" wrapText="1" indent="1"/>
    </xf>
    <xf numFmtId="49" fontId="7" fillId="0" borderId="23">
      <alignment horizontal="center" wrapText="1"/>
    </xf>
    <xf numFmtId="49" fontId="7" fillId="0" borderId="24">
      <alignment horizontal="center"/>
    </xf>
    <xf numFmtId="49" fontId="7" fillId="0" borderId="25">
      <alignment horizontal="center"/>
    </xf>
    <xf numFmtId="0" fontId="7" fillId="0" borderId="26">
      <alignment horizontal="left" wrapText="1" indent="1"/>
    </xf>
    <xf numFmtId="0" fontId="7" fillId="0" borderId="20">
      <alignment horizontal="left" wrapText="1" indent="2"/>
    </xf>
    <xf numFmtId="49" fontId="7" fillId="0" borderId="27">
      <alignment horizontal="center"/>
    </xf>
    <xf numFmtId="49" fontId="7" fillId="0" borderId="16">
      <alignment horizontal="center"/>
    </xf>
    <xf numFmtId="0" fontId="7" fillId="0" borderId="9">
      <alignment horizontal="left" wrapText="1" indent="2"/>
    </xf>
    <xf numFmtId="0" fontId="7" fillId="0" borderId="15"/>
    <xf numFmtId="0" fontId="7" fillId="2" borderId="15"/>
    <xf numFmtId="0" fontId="7" fillId="2" borderId="28"/>
    <xf numFmtId="0" fontId="7" fillId="2" borderId="1"/>
    <xf numFmtId="0" fontId="7" fillId="0" borderId="1">
      <alignment horizontal="left" wrapText="1"/>
    </xf>
    <xf numFmtId="49" fontId="7" fillId="0" borderId="1">
      <alignment horizontal="center" wrapText="1"/>
    </xf>
    <xf numFmtId="49" fontId="7" fillId="0" borderId="1">
      <alignment horizontal="center"/>
    </xf>
    <xf numFmtId="0" fontId="7" fillId="0" borderId="2">
      <alignment horizontal="left"/>
    </xf>
    <xf numFmtId="49" fontId="7" fillId="0" borderId="2"/>
    <xf numFmtId="0" fontId="7" fillId="0" borderId="2"/>
    <xf numFmtId="0" fontId="4" fillId="0" borderId="2"/>
    <xf numFmtId="0" fontId="7" fillId="0" borderId="29">
      <alignment horizontal="left" wrapText="1"/>
    </xf>
    <xf numFmtId="49" fontId="7" fillId="0" borderId="19">
      <alignment horizontal="center" wrapText="1"/>
    </xf>
    <xf numFmtId="4" fontId="7" fillId="0" borderId="30">
      <alignment horizontal="right"/>
    </xf>
    <xf numFmtId="4" fontId="7" fillId="0" borderId="31">
      <alignment horizontal="right"/>
    </xf>
    <xf numFmtId="0" fontId="7" fillId="0" borderId="32">
      <alignment horizontal="left" wrapText="1"/>
    </xf>
    <xf numFmtId="49" fontId="7" fillId="0" borderId="27">
      <alignment horizontal="center" wrapText="1"/>
    </xf>
    <xf numFmtId="49" fontId="7" fillId="0" borderId="20">
      <alignment horizontal="center"/>
    </xf>
    <xf numFmtId="0" fontId="7" fillId="0" borderId="31">
      <alignment horizontal="left" wrapText="1" indent="2"/>
    </xf>
    <xf numFmtId="49" fontId="7" fillId="0" borderId="33">
      <alignment horizontal="center"/>
    </xf>
    <xf numFmtId="49" fontId="7" fillId="0" borderId="30">
      <alignment horizontal="center"/>
    </xf>
    <xf numFmtId="0" fontId="7" fillId="0" borderId="11">
      <alignment horizontal="left" wrapText="1" indent="2"/>
    </xf>
    <xf numFmtId="0" fontId="7" fillId="0" borderId="12"/>
    <xf numFmtId="0" fontId="7" fillId="0" borderId="34"/>
    <xf numFmtId="0" fontId="1" fillId="0" borderId="35">
      <alignment horizontal="left" wrapText="1"/>
    </xf>
    <xf numFmtId="0" fontId="7" fillId="0" borderId="36">
      <alignment horizontal="center" wrapText="1"/>
    </xf>
    <xf numFmtId="49" fontId="7" fillId="0" borderId="37">
      <alignment horizontal="center" wrapText="1"/>
    </xf>
    <xf numFmtId="4" fontId="7" fillId="0" borderId="19">
      <alignment horizontal="right"/>
    </xf>
    <xf numFmtId="4" fontId="7" fillId="0" borderId="38">
      <alignment horizontal="right"/>
    </xf>
    <xf numFmtId="0" fontId="1" fillId="0" borderId="9">
      <alignment horizontal="left" wrapText="1"/>
    </xf>
    <xf numFmtId="0" fontId="4" fillId="0" borderId="15"/>
    <xf numFmtId="0" fontId="4" fillId="0" borderId="13"/>
    <xf numFmtId="0" fontId="7" fillId="0" borderId="1">
      <alignment horizontal="center" wrapText="1"/>
    </xf>
    <xf numFmtId="0" fontId="1" fillId="0" borderId="1">
      <alignment horizontal="center"/>
    </xf>
    <xf numFmtId="0" fontId="1" fillId="0" borderId="2"/>
    <xf numFmtId="49" fontId="7" fillId="0" borderId="2">
      <alignment horizontal="left"/>
    </xf>
    <xf numFmtId="0" fontId="7" fillId="0" borderId="22">
      <alignment horizontal="left" wrapText="1"/>
    </xf>
    <xf numFmtId="0" fontId="7" fillId="0" borderId="26">
      <alignment horizontal="left" wrapText="1"/>
    </xf>
    <xf numFmtId="0" fontId="4" fillId="0" borderId="24"/>
    <xf numFmtId="0" fontId="4" fillId="0" borderId="25"/>
    <xf numFmtId="0" fontId="7" fillId="0" borderId="29">
      <alignment horizontal="left" wrapText="1" indent="1"/>
    </xf>
    <xf numFmtId="49" fontId="7" fillId="0" borderId="33">
      <alignment horizontal="center" wrapText="1"/>
    </xf>
    <xf numFmtId="0" fontId="7" fillId="0" borderId="32">
      <alignment horizontal="left" wrapText="1" indent="1"/>
    </xf>
    <xf numFmtId="0" fontId="7" fillId="0" borderId="22">
      <alignment horizontal="left" wrapText="1" indent="2"/>
    </xf>
    <xf numFmtId="0" fontId="7" fillId="0" borderId="26">
      <alignment horizontal="left" wrapText="1" indent="2"/>
    </xf>
    <xf numFmtId="0" fontId="7" fillId="0" borderId="39">
      <alignment horizontal="left" wrapText="1" indent="2"/>
    </xf>
    <xf numFmtId="49" fontId="7" fillId="0" borderId="33">
      <alignment horizontal="center" shrinkToFit="1"/>
    </xf>
    <xf numFmtId="49" fontId="7" fillId="0" borderId="30">
      <alignment horizontal="center" shrinkToFit="1"/>
    </xf>
    <xf numFmtId="0" fontId="7" fillId="0" borderId="32">
      <alignment horizontal="left" wrapText="1" indent="2"/>
    </xf>
    <xf numFmtId="0" fontId="1" fillId="0" borderId="40">
      <alignment horizontal="center" vertical="center" textRotation="90" wrapText="1"/>
    </xf>
    <xf numFmtId="0" fontId="7" fillId="0" borderId="16">
      <alignment horizontal="center" vertical="top" wrapText="1"/>
    </xf>
    <xf numFmtId="0" fontId="7" fillId="0" borderId="16">
      <alignment horizontal="center" vertical="top"/>
    </xf>
    <xf numFmtId="49" fontId="7" fillId="0" borderId="16">
      <alignment horizontal="center" vertical="top" wrapText="1"/>
    </xf>
    <xf numFmtId="0" fontId="1" fillId="0" borderId="41"/>
    <xf numFmtId="49" fontId="1" fillId="0" borderId="18">
      <alignment horizontal="center"/>
    </xf>
    <xf numFmtId="0" fontId="10" fillId="0" borderId="8"/>
    <xf numFmtId="49" fontId="11" fillId="0" borderId="42">
      <alignment horizontal="left" vertical="center" wrapText="1"/>
    </xf>
    <xf numFmtId="49" fontId="1" fillId="0" borderId="27">
      <alignment horizontal="center" vertical="center" wrapText="1"/>
    </xf>
    <xf numFmtId="49" fontId="7" fillId="0" borderId="43">
      <alignment horizontal="left" vertical="center" wrapText="1" indent="2"/>
    </xf>
    <xf numFmtId="49" fontId="7" fillId="0" borderId="23">
      <alignment horizontal="center" vertical="center" wrapText="1"/>
    </xf>
    <xf numFmtId="0" fontId="7" fillId="0" borderId="24"/>
    <xf numFmtId="4" fontId="7" fillId="0" borderId="24">
      <alignment horizontal="right"/>
    </xf>
    <xf numFmtId="4" fontId="7" fillId="0" borderId="25">
      <alignment horizontal="right"/>
    </xf>
    <xf numFmtId="49" fontId="7" fillId="0" borderId="39">
      <alignment horizontal="left" vertical="center" wrapText="1" indent="3"/>
    </xf>
    <xf numFmtId="49" fontId="7" fillId="0" borderId="33">
      <alignment horizontal="center" vertical="center" wrapText="1"/>
    </xf>
    <xf numFmtId="49" fontId="7" fillId="0" borderId="42">
      <alignment horizontal="left" vertical="center" wrapText="1" indent="3"/>
    </xf>
    <xf numFmtId="49" fontId="7" fillId="0" borderId="27">
      <alignment horizontal="center" vertical="center" wrapText="1"/>
    </xf>
    <xf numFmtId="49" fontId="7" fillId="0" borderId="44">
      <alignment horizontal="left" vertical="center" wrapText="1" indent="3"/>
    </xf>
    <xf numFmtId="0" fontId="11" fillId="0" borderId="41">
      <alignment horizontal="left" vertical="center" wrapText="1"/>
    </xf>
    <xf numFmtId="49" fontId="7" fillId="0" borderId="45">
      <alignment horizontal="center" vertical="center" wrapText="1"/>
    </xf>
    <xf numFmtId="4" fontId="7" fillId="0" borderId="4">
      <alignment horizontal="right"/>
    </xf>
    <xf numFmtId="4" fontId="7" fillId="0" borderId="46">
      <alignment horizontal="right"/>
    </xf>
    <xf numFmtId="0" fontId="1"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1" fillId="0" borderId="18">
      <alignment horizontal="center" vertical="center" wrapText="1"/>
    </xf>
    <xf numFmtId="0" fontId="7"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1" fillId="0" borderId="41">
      <alignment horizontal="left" vertical="center" wrapText="1"/>
    </xf>
    <xf numFmtId="0" fontId="1" fillId="0" borderId="16">
      <alignment horizontal="center" vertical="center" textRotation="90"/>
    </xf>
    <xf numFmtId="0" fontId="1" fillId="0" borderId="18">
      <alignment horizontal="center" vertical="center"/>
    </xf>
    <xf numFmtId="0" fontId="7" fillId="0" borderId="42">
      <alignment horizontal="left" vertical="center" wrapText="1"/>
    </xf>
    <xf numFmtId="0" fontId="7" fillId="0" borderId="23">
      <alignment horizontal="center" vertical="center"/>
    </xf>
    <xf numFmtId="0" fontId="7" fillId="0" borderId="33">
      <alignment horizontal="center" vertical="center"/>
    </xf>
    <xf numFmtId="0" fontId="7" fillId="0" borderId="27">
      <alignment horizontal="center" vertical="center"/>
    </xf>
    <xf numFmtId="0" fontId="7" fillId="0" borderId="44">
      <alignment horizontal="left" vertical="center" wrapText="1"/>
    </xf>
    <xf numFmtId="0" fontId="1" fillId="0" borderId="27">
      <alignment horizontal="center" vertical="center"/>
    </xf>
    <xf numFmtId="0" fontId="7" fillId="0" borderId="45">
      <alignment horizontal="center" vertical="center"/>
    </xf>
    <xf numFmtId="49" fontId="1" fillId="0" borderId="18">
      <alignment horizontal="center" vertical="center"/>
    </xf>
    <xf numFmtId="49" fontId="7" fillId="0" borderId="42">
      <alignment horizontal="left" vertical="center" wrapText="1"/>
    </xf>
    <xf numFmtId="49" fontId="7" fillId="0" borderId="23">
      <alignment horizontal="center" vertical="center"/>
    </xf>
    <xf numFmtId="49" fontId="7" fillId="0" borderId="33">
      <alignment horizontal="center" vertical="center"/>
    </xf>
    <xf numFmtId="49" fontId="7" fillId="0" borderId="27">
      <alignment horizontal="center" vertical="center"/>
    </xf>
    <xf numFmtId="49" fontId="7" fillId="0" borderId="44">
      <alignment horizontal="left" vertical="center" wrapText="1"/>
    </xf>
    <xf numFmtId="49" fontId="7" fillId="0" borderId="45">
      <alignment horizontal="center" vertical="center"/>
    </xf>
    <xf numFmtId="49" fontId="7" fillId="0" borderId="2">
      <alignment horizontal="center"/>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16">
      <alignment wrapText="1"/>
    </xf>
    <xf numFmtId="0" fontId="12" fillId="0" borderId="13">
      <alignment wrapText="1"/>
    </xf>
    <xf numFmtId="0" fontId="7" fillId="0" borderId="13"/>
    <xf numFmtId="0" fontId="14" fillId="0" borderId="0"/>
    <xf numFmtId="0" fontId="14" fillId="0" borderId="0"/>
    <xf numFmtId="0" fontId="14" fillId="0" borderId="0"/>
    <xf numFmtId="0" fontId="5" fillId="0" borderId="1"/>
    <xf numFmtId="0" fontId="5" fillId="0" borderId="1"/>
    <xf numFmtId="0" fontId="13" fillId="3" borderId="1"/>
    <xf numFmtId="0" fontId="13" fillId="0" borderId="1"/>
    <xf numFmtId="0" fontId="14" fillId="0" borderId="1"/>
    <xf numFmtId="0" fontId="19" fillId="0" borderId="1">
      <alignment horizontal="left" wrapText="1"/>
    </xf>
    <xf numFmtId="49" fontId="19" fillId="0" borderId="1">
      <alignment horizontal="center" wrapText="1"/>
    </xf>
    <xf numFmtId="49" fontId="19" fillId="0" borderId="1">
      <alignment horizontal="center"/>
    </xf>
    <xf numFmtId="0" fontId="20" fillId="0" borderId="1"/>
    <xf numFmtId="0" fontId="21" fillId="0" borderId="1"/>
    <xf numFmtId="0" fontId="22" fillId="0" borderId="1"/>
    <xf numFmtId="49" fontId="19" fillId="0" borderId="1"/>
    <xf numFmtId="0" fontId="19" fillId="0" borderId="1"/>
    <xf numFmtId="49" fontId="19" fillId="0" borderId="1">
      <alignment horizontal="right"/>
    </xf>
    <xf numFmtId="0" fontId="19" fillId="0" borderId="1">
      <alignment horizontal="center"/>
    </xf>
    <xf numFmtId="0" fontId="19" fillId="0" borderId="2">
      <alignment horizontal="left"/>
    </xf>
    <xf numFmtId="49" fontId="19" fillId="0" borderId="2"/>
    <xf numFmtId="0" fontId="19" fillId="0" borderId="2"/>
    <xf numFmtId="0" fontId="20" fillId="0" borderId="2"/>
    <xf numFmtId="49" fontId="19" fillId="0" borderId="16">
      <alignment horizontal="center" vertical="center" wrapText="1"/>
    </xf>
    <xf numFmtId="0" fontId="20" fillId="0" borderId="5"/>
    <xf numFmtId="49" fontId="19" fillId="0" borderId="4">
      <alignment horizontal="center" vertical="center" wrapText="1"/>
    </xf>
    <xf numFmtId="0" fontId="19" fillId="0" borderId="29">
      <alignment horizontal="left" wrapText="1"/>
    </xf>
    <xf numFmtId="49" fontId="19" fillId="0" borderId="18">
      <alignment horizontal="center" wrapText="1"/>
    </xf>
    <xf numFmtId="49" fontId="19" fillId="0" borderId="19">
      <alignment horizontal="center" wrapText="1"/>
    </xf>
    <xf numFmtId="4" fontId="19" fillId="0" borderId="30">
      <alignment horizontal="right"/>
    </xf>
    <xf numFmtId="4" fontId="19" fillId="0" borderId="31">
      <alignment horizontal="right"/>
    </xf>
    <xf numFmtId="0" fontId="19" fillId="0" borderId="32">
      <alignment horizontal="left" wrapText="1"/>
    </xf>
    <xf numFmtId="0" fontId="20" fillId="0" borderId="8"/>
    <xf numFmtId="0" fontId="19" fillId="0" borderId="22">
      <alignment horizontal="left" wrapText="1" indent="1"/>
    </xf>
    <xf numFmtId="49" fontId="19" fillId="0" borderId="27">
      <alignment horizontal="center" wrapText="1"/>
    </xf>
    <xf numFmtId="49" fontId="19" fillId="0" borderId="16">
      <alignment horizontal="center"/>
    </xf>
    <xf numFmtId="49" fontId="19" fillId="0" borderId="20">
      <alignment horizontal="center"/>
    </xf>
    <xf numFmtId="0" fontId="19" fillId="0" borderId="26">
      <alignment horizontal="left" wrapText="1" indent="1"/>
    </xf>
    <xf numFmtId="0" fontId="19" fillId="0" borderId="31">
      <alignment horizontal="left" wrapText="1" indent="2"/>
    </xf>
    <xf numFmtId="49" fontId="19" fillId="0" borderId="33">
      <alignment horizontal="center"/>
    </xf>
    <xf numFmtId="49" fontId="19" fillId="0" borderId="30">
      <alignment horizontal="center"/>
    </xf>
    <xf numFmtId="0" fontId="19" fillId="0" borderId="11">
      <alignment horizontal="left" wrapText="1" indent="2"/>
    </xf>
    <xf numFmtId="0" fontId="19" fillId="0" borderId="12"/>
    <xf numFmtId="0" fontId="19" fillId="0" borderId="34"/>
    <xf numFmtId="0" fontId="22" fillId="0" borderId="35">
      <alignment horizontal="left" wrapText="1"/>
    </xf>
    <xf numFmtId="0" fontId="19" fillId="0" borderId="36">
      <alignment horizontal="center" wrapText="1"/>
    </xf>
    <xf numFmtId="49" fontId="19" fillId="0" borderId="37">
      <alignment horizontal="center" wrapText="1"/>
    </xf>
    <xf numFmtId="4" fontId="19" fillId="0" borderId="19">
      <alignment horizontal="right"/>
    </xf>
    <xf numFmtId="4" fontId="19" fillId="0" borderId="38">
      <alignment horizontal="right"/>
    </xf>
    <xf numFmtId="0" fontId="22" fillId="0" borderId="9">
      <alignment horizontal="left" wrapText="1"/>
    </xf>
    <xf numFmtId="0" fontId="20" fillId="0" borderId="15"/>
    <xf numFmtId="0" fontId="20" fillId="0" borderId="13"/>
    <xf numFmtId="0" fontId="19" fillId="2" borderId="1"/>
    <xf numFmtId="0" fontId="19" fillId="0" borderId="1">
      <alignment horizontal="center" wrapText="1"/>
    </xf>
    <xf numFmtId="0" fontId="22" fillId="0" borderId="1">
      <alignment horizontal="center"/>
    </xf>
    <xf numFmtId="0" fontId="22" fillId="0" borderId="2"/>
    <xf numFmtId="49" fontId="19" fillId="0" borderId="2">
      <alignment horizontal="left"/>
    </xf>
    <xf numFmtId="49" fontId="19" fillId="0" borderId="19">
      <alignment horizontal="center"/>
    </xf>
    <xf numFmtId="4" fontId="19" fillId="0" borderId="16">
      <alignment horizontal="right"/>
    </xf>
    <xf numFmtId="4" fontId="19" fillId="0" borderId="20">
      <alignment horizontal="right"/>
    </xf>
    <xf numFmtId="0" fontId="19" fillId="0" borderId="22">
      <alignment horizontal="left" wrapText="1"/>
    </xf>
    <xf numFmtId="49" fontId="19" fillId="0" borderId="23">
      <alignment horizontal="center" wrapText="1"/>
    </xf>
    <xf numFmtId="49" fontId="19" fillId="0" borderId="24">
      <alignment horizontal="center"/>
    </xf>
    <xf numFmtId="49" fontId="19" fillId="0" borderId="25">
      <alignment horizontal="center"/>
    </xf>
    <xf numFmtId="0" fontId="19" fillId="0" borderId="26">
      <alignment horizontal="left" wrapText="1"/>
    </xf>
    <xf numFmtId="0" fontId="20" fillId="0" borderId="24"/>
    <xf numFmtId="0" fontId="20" fillId="0" borderId="25"/>
    <xf numFmtId="0" fontId="19" fillId="0" borderId="29">
      <alignment horizontal="left" wrapText="1" indent="1"/>
    </xf>
    <xf numFmtId="49" fontId="19" fillId="0" borderId="33">
      <alignment horizontal="center" wrapText="1"/>
    </xf>
    <xf numFmtId="0" fontId="19" fillId="0" borderId="32">
      <alignment horizontal="left" wrapText="1" indent="1"/>
    </xf>
    <xf numFmtId="0" fontId="19" fillId="0" borderId="22">
      <alignment horizontal="left" wrapText="1" indent="2"/>
    </xf>
    <xf numFmtId="0" fontId="19" fillId="0" borderId="26">
      <alignment horizontal="left" wrapText="1" indent="2"/>
    </xf>
    <xf numFmtId="0" fontId="19" fillId="0" borderId="39">
      <alignment horizontal="left" wrapText="1" indent="2"/>
    </xf>
    <xf numFmtId="49" fontId="19" fillId="0" borderId="33">
      <alignment horizontal="center" shrinkToFit="1"/>
    </xf>
    <xf numFmtId="49" fontId="19" fillId="0" borderId="30">
      <alignment horizontal="center" shrinkToFit="1"/>
    </xf>
    <xf numFmtId="0" fontId="19" fillId="0" borderId="32">
      <alignment horizontal="left" wrapText="1" indent="2"/>
    </xf>
    <xf numFmtId="0" fontId="1" fillId="0" borderId="1"/>
    <xf numFmtId="49" fontId="7" fillId="0" borderId="1"/>
    <xf numFmtId="0" fontId="4" fillId="0" borderId="1"/>
    <xf numFmtId="0" fontId="7" fillId="0" borderId="2">
      <alignment horizontal="left"/>
    </xf>
    <xf numFmtId="49" fontId="7" fillId="0" borderId="2"/>
    <xf numFmtId="0" fontId="4" fillId="0" borderId="2"/>
    <xf numFmtId="0" fontId="4" fillId="0" borderId="5"/>
    <xf numFmtId="0" fontId="23" fillId="0" borderId="1">
      <alignment horizontal="left" wrapText="1"/>
    </xf>
    <xf numFmtId="49" fontId="23" fillId="0" borderId="1">
      <alignment horizontal="center" wrapText="1"/>
    </xf>
    <xf numFmtId="49" fontId="23" fillId="0" borderId="1">
      <alignment horizontal="center"/>
    </xf>
    <xf numFmtId="0" fontId="24" fillId="0" borderId="1"/>
    <xf numFmtId="49" fontId="23" fillId="0" borderId="16">
      <alignment horizontal="center" vertical="center" wrapText="1"/>
    </xf>
    <xf numFmtId="49" fontId="23" fillId="0" borderId="4">
      <alignment horizontal="center" vertical="center" wrapText="1"/>
    </xf>
    <xf numFmtId="0" fontId="23" fillId="0" borderId="29">
      <alignment horizontal="left" wrapText="1"/>
    </xf>
    <xf numFmtId="49" fontId="23" fillId="0" borderId="18">
      <alignment horizontal="center" wrapText="1"/>
    </xf>
    <xf numFmtId="49" fontId="23" fillId="0" borderId="19">
      <alignment horizontal="center" wrapText="1"/>
    </xf>
    <xf numFmtId="4" fontId="23" fillId="0" borderId="30">
      <alignment horizontal="right"/>
    </xf>
    <xf numFmtId="4" fontId="23" fillId="0" borderId="31">
      <alignment horizontal="right"/>
    </xf>
    <xf numFmtId="0" fontId="25" fillId="0" borderId="8"/>
    <xf numFmtId="0" fontId="24" fillId="0" borderId="1"/>
    <xf numFmtId="0" fontId="23" fillId="0" borderId="22">
      <alignment horizontal="left" wrapText="1" indent="1"/>
    </xf>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xf>
    <xf numFmtId="0" fontId="25" fillId="0" borderId="1"/>
    <xf numFmtId="0" fontId="25" fillId="0" borderId="15"/>
    <xf numFmtId="0" fontId="23" fillId="0" borderId="1"/>
    <xf numFmtId="0" fontId="23" fillId="2" borderId="1"/>
    <xf numFmtId="0" fontId="5" fillId="0" borderId="1"/>
    <xf numFmtId="49" fontId="7" fillId="0" borderId="4">
      <alignment horizontal="center" vertical="center" wrapText="1"/>
    </xf>
    <xf numFmtId="49" fontId="7" fillId="0" borderId="16">
      <alignment horizontal="center" vertical="center" wrapText="1"/>
    </xf>
    <xf numFmtId="0" fontId="5" fillId="0" borderId="1"/>
    <xf numFmtId="49" fontId="7" fillId="0" borderId="1">
      <alignment horizontal="center"/>
    </xf>
    <xf numFmtId="49" fontId="7" fillId="0" borderId="1">
      <alignment horizontal="center" wrapText="1"/>
    </xf>
    <xf numFmtId="0" fontId="7" fillId="0" borderId="1">
      <alignment horizontal="left" wrapText="1"/>
    </xf>
    <xf numFmtId="0" fontId="7" fillId="2" borderId="1"/>
    <xf numFmtId="0" fontId="4" fillId="0" borderId="15"/>
    <xf numFmtId="0" fontId="4" fillId="0" borderId="8"/>
    <xf numFmtId="4" fontId="7" fillId="0" borderId="19">
      <alignment horizontal="right"/>
    </xf>
    <xf numFmtId="49" fontId="7" fillId="0" borderId="37">
      <alignment horizontal="center" wrapText="1"/>
    </xf>
    <xf numFmtId="0" fontId="7" fillId="0" borderId="36">
      <alignment horizontal="center" wrapText="1"/>
    </xf>
    <xf numFmtId="0" fontId="1" fillId="0" borderId="35">
      <alignment horizontal="left" wrapText="1"/>
    </xf>
    <xf numFmtId="4" fontId="7" fillId="0" borderId="30">
      <alignment horizontal="right"/>
    </xf>
    <xf numFmtId="49" fontId="7" fillId="0" borderId="30">
      <alignment horizontal="center"/>
    </xf>
    <xf numFmtId="49" fontId="7" fillId="0" borderId="33">
      <alignment horizontal="center"/>
    </xf>
    <xf numFmtId="0" fontId="7" fillId="0" borderId="31">
      <alignment horizontal="left" wrapText="1" indent="2"/>
    </xf>
    <xf numFmtId="49" fontId="7" fillId="0" borderId="16">
      <alignment horizontal="center"/>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2">
      <alignment horizontal="center" wrapText="1"/>
    </xf>
    <xf numFmtId="49" fontId="7" fillId="0" borderId="2">
      <alignment wrapText="1"/>
    </xf>
    <xf numFmtId="4" fontId="7" fillId="0" borderId="30">
      <alignment horizontal="right" shrinkToFit="1"/>
    </xf>
    <xf numFmtId="4" fontId="7" fillId="0" borderId="19">
      <alignment horizontal="right" shrinkToFit="1"/>
    </xf>
    <xf numFmtId="49" fontId="7" fillId="0" borderId="2">
      <alignment wrapText="1"/>
    </xf>
    <xf numFmtId="0" fontId="23" fillId="0" borderId="29">
      <alignment horizontal="left" wrapText="1"/>
    </xf>
    <xf numFmtId="49" fontId="23" fillId="0" borderId="19">
      <alignment horizontal="center" wrapText="1"/>
    </xf>
    <xf numFmtId="4" fontId="23" fillId="0" borderId="30">
      <alignment horizontal="right" shrinkToFit="1"/>
    </xf>
    <xf numFmtId="0" fontId="25" fillId="0" borderId="8"/>
    <xf numFmtId="49" fontId="23" fillId="0" borderId="27">
      <alignment horizontal="center" wrapText="1"/>
    </xf>
    <xf numFmtId="49" fontId="23" fillId="0" borderId="16">
      <alignment horizontal="center"/>
    </xf>
    <xf numFmtId="0" fontId="23" fillId="0" borderId="31">
      <alignment horizontal="left" wrapText="1" indent="2"/>
    </xf>
    <xf numFmtId="49" fontId="23" fillId="0" borderId="33">
      <alignment horizontal="center"/>
    </xf>
    <xf numFmtId="49" fontId="23" fillId="0" borderId="30">
      <alignment horizontal="center"/>
    </xf>
    <xf numFmtId="0" fontId="23" fillId="0" borderId="12"/>
    <xf numFmtId="0" fontId="23" fillId="0" borderId="34"/>
    <xf numFmtId="0" fontId="26" fillId="0" borderId="35">
      <alignment horizontal="left" wrapText="1"/>
    </xf>
    <xf numFmtId="0" fontId="23" fillId="0" borderId="36">
      <alignment horizontal="center" wrapText="1"/>
    </xf>
    <xf numFmtId="49" fontId="23" fillId="0" borderId="37">
      <alignment horizontal="center" wrapText="1"/>
    </xf>
    <xf numFmtId="4" fontId="23" fillId="0" borderId="19">
      <alignment horizontal="right" shrinkToFit="1"/>
    </xf>
    <xf numFmtId="0" fontId="25" fillId="0" borderId="15"/>
    <xf numFmtId="0" fontId="23" fillId="2" borderId="1"/>
    <xf numFmtId="0" fontId="14" fillId="0" borderId="1"/>
    <xf numFmtId="0" fontId="7" fillId="0" borderId="12"/>
    <xf numFmtId="0" fontId="7" fillId="0" borderId="34"/>
    <xf numFmtId="0" fontId="7" fillId="2" borderId="1"/>
    <xf numFmtId="0" fontId="7" fillId="0" borderId="15"/>
    <xf numFmtId="0" fontId="4" fillId="0" borderId="15"/>
    <xf numFmtId="0" fontId="4" fillId="0" borderId="8"/>
    <xf numFmtId="4" fontId="7" fillId="0" borderId="19">
      <alignment horizontal="right" shrinkToFit="1"/>
    </xf>
    <xf numFmtId="49" fontId="7" fillId="0" borderId="37">
      <alignment horizontal="center" wrapText="1"/>
    </xf>
    <xf numFmtId="0" fontId="7" fillId="0" borderId="36">
      <alignment horizontal="center" wrapText="1"/>
    </xf>
    <xf numFmtId="0" fontId="1" fillId="0" borderId="35">
      <alignment horizontal="left" wrapText="1"/>
    </xf>
    <xf numFmtId="0" fontId="7" fillId="0" borderId="34"/>
    <xf numFmtId="0" fontId="7" fillId="0" borderId="12"/>
    <xf numFmtId="4" fontId="7" fillId="0" borderId="30">
      <alignment horizontal="right" shrinkToFit="1"/>
    </xf>
    <xf numFmtId="49" fontId="7" fillId="0" borderId="30">
      <alignment horizontal="center"/>
    </xf>
    <xf numFmtId="49" fontId="7" fillId="0" borderId="33">
      <alignment horizontal="center"/>
    </xf>
    <xf numFmtId="0" fontId="7" fillId="0" borderId="31">
      <alignment horizontal="left" wrapText="1" indent="2"/>
    </xf>
    <xf numFmtId="49" fontId="7" fillId="0" borderId="27">
      <alignment horizontal="center" wrapText="1"/>
    </xf>
    <xf numFmtId="49" fontId="7" fillId="0" borderId="19">
      <alignment horizontal="center" wrapText="1"/>
    </xf>
    <xf numFmtId="0" fontId="7" fillId="0" borderId="29">
      <alignment horizontal="left" wrapText="1"/>
    </xf>
    <xf numFmtId="49" fontId="7" fillId="0" borderId="1">
      <alignment horizontal="center"/>
    </xf>
    <xf numFmtId="49" fontId="7" fillId="0" borderId="1">
      <alignment horizontal="center" wrapText="1"/>
    </xf>
    <xf numFmtId="0" fontId="7" fillId="0" borderId="1">
      <alignment horizontal="left" wrapText="1"/>
    </xf>
    <xf numFmtId="0" fontId="4" fillId="0" borderId="15"/>
    <xf numFmtId="4" fontId="7" fillId="0" borderId="19">
      <alignment horizontal="right" shrinkToFit="1"/>
    </xf>
    <xf numFmtId="49" fontId="7" fillId="0" borderId="37">
      <alignment horizontal="center" wrapText="1"/>
    </xf>
    <xf numFmtId="4" fontId="7" fillId="0" borderId="16">
      <alignment horizontal="right" shrinkToFit="1"/>
    </xf>
    <xf numFmtId="4" fontId="7" fillId="0" borderId="30">
      <alignment horizontal="right" shrinkToFit="1"/>
    </xf>
    <xf numFmtId="49" fontId="7" fillId="0" borderId="19">
      <alignment horizontal="center" wrapText="1"/>
    </xf>
    <xf numFmtId="49" fontId="7" fillId="0" borderId="4">
      <alignment horizontal="center" vertical="center" wrapText="1"/>
    </xf>
    <xf numFmtId="0" fontId="4" fillId="0" borderId="5"/>
    <xf numFmtId="0" fontId="4" fillId="0" borderId="15"/>
    <xf numFmtId="4" fontId="7" fillId="0" borderId="19">
      <alignment horizontal="right"/>
    </xf>
    <xf numFmtId="49" fontId="7" fillId="0" borderId="37">
      <alignment horizontal="center" wrapText="1"/>
    </xf>
    <xf numFmtId="0" fontId="7" fillId="0" borderId="36">
      <alignment horizontal="center" wrapText="1"/>
    </xf>
    <xf numFmtId="0" fontId="7" fillId="0" borderId="34"/>
    <xf numFmtId="4" fontId="7" fillId="0" borderId="16">
      <alignment horizontal="right"/>
    </xf>
    <xf numFmtId="49" fontId="7" fillId="0" borderId="27">
      <alignment horizontal="center" wrapText="1"/>
    </xf>
    <xf numFmtId="4" fontId="7" fillId="0" borderId="30">
      <alignment horizontal="right"/>
    </xf>
    <xf numFmtId="49" fontId="7" fillId="0" borderId="19">
      <alignment horizontal="center" wrapText="1"/>
    </xf>
    <xf numFmtId="0" fontId="27" fillId="0" borderId="1"/>
    <xf numFmtId="0" fontId="28" fillId="2" borderId="1"/>
    <xf numFmtId="0" fontId="28" fillId="0" borderId="1"/>
    <xf numFmtId="0" fontId="28" fillId="0" borderId="15"/>
    <xf numFmtId="0" fontId="27" fillId="0" borderId="15"/>
    <xf numFmtId="0" fontId="27" fillId="0" borderId="8"/>
    <xf numFmtId="4" fontId="28" fillId="0" borderId="30">
      <alignment horizontal="right"/>
    </xf>
    <xf numFmtId="4" fontId="28" fillId="0" borderId="19">
      <alignment horizontal="right"/>
    </xf>
    <xf numFmtId="49" fontId="28" fillId="0" borderId="37">
      <alignment horizontal="center" wrapText="1"/>
    </xf>
    <xf numFmtId="0" fontId="28" fillId="0" borderId="36">
      <alignment horizontal="center" wrapText="1"/>
    </xf>
    <xf numFmtId="0" fontId="29" fillId="0" borderId="35">
      <alignment horizontal="left" wrapText="1"/>
    </xf>
    <xf numFmtId="0" fontId="28" fillId="0" borderId="34"/>
    <xf numFmtId="0" fontId="28" fillId="0" borderId="12"/>
    <xf numFmtId="4" fontId="28" fillId="0" borderId="16">
      <alignment horizontal="right"/>
    </xf>
    <xf numFmtId="49" fontId="28" fillId="0" borderId="16">
      <alignment horizontal="center"/>
    </xf>
    <xf numFmtId="49" fontId="28" fillId="0" borderId="27">
      <alignment horizontal="center"/>
    </xf>
    <xf numFmtId="0" fontId="28" fillId="0" borderId="20">
      <alignment horizontal="left" wrapText="1" indent="2"/>
    </xf>
    <xf numFmtId="49" fontId="28" fillId="0" borderId="27">
      <alignment horizontal="center" wrapText="1"/>
    </xf>
    <xf numFmtId="0" fontId="28" fillId="0" borderId="22">
      <alignment horizontal="left" wrapText="1" indent="1"/>
    </xf>
    <xf numFmtId="49" fontId="28" fillId="0" borderId="19">
      <alignment horizontal="center" wrapText="1"/>
    </xf>
    <xf numFmtId="49" fontId="28" fillId="0" borderId="18">
      <alignment horizontal="center" wrapText="1"/>
    </xf>
    <xf numFmtId="0" fontId="28" fillId="0" borderId="29">
      <alignment horizontal="left" wrapText="1"/>
    </xf>
    <xf numFmtId="0" fontId="4" fillId="0" borderId="15"/>
    <xf numFmtId="0" fontId="7" fillId="0" borderId="36">
      <alignment horizontal="center" wrapText="1"/>
    </xf>
    <xf numFmtId="0" fontId="1" fillId="0" borderId="35">
      <alignment horizontal="left" wrapText="1"/>
    </xf>
    <xf numFmtId="0" fontId="7" fillId="0" borderId="34"/>
    <xf numFmtId="0" fontId="7" fillId="0" borderId="12"/>
    <xf numFmtId="49" fontId="7" fillId="0" borderId="27">
      <alignment horizontal="center" wrapText="1"/>
    </xf>
    <xf numFmtId="0" fontId="7" fillId="0" borderId="29">
      <alignment horizontal="left" wrapText="1"/>
    </xf>
    <xf numFmtId="0" fontId="7" fillId="0" borderId="1">
      <alignment horizontal="left" wrapText="1"/>
    </xf>
    <xf numFmtId="49" fontId="7" fillId="0" borderId="1">
      <alignment horizontal="center" wrapText="1"/>
    </xf>
    <xf numFmtId="49" fontId="7" fillId="0" borderId="1">
      <alignment horizontal="center"/>
    </xf>
    <xf numFmtId="0" fontId="7" fillId="0" borderId="1">
      <alignment horizontal="right"/>
    </xf>
    <xf numFmtId="0" fontId="7" fillId="0" borderId="2">
      <alignment horizontal="left"/>
    </xf>
    <xf numFmtId="49" fontId="7" fillId="0" borderId="2"/>
    <xf numFmtId="49" fontId="7" fillId="0" borderId="30">
      <alignment horizontal="center" vertical="center" wrapText="1"/>
    </xf>
  </cellStyleXfs>
  <cellXfs count="127">
    <xf numFmtId="0" fontId="0" fillId="0" borderId="0" xfId="0"/>
    <xf numFmtId="0" fontId="0" fillId="0" borderId="0" xfId="0" applyProtection="1">
      <protection locked="0"/>
    </xf>
    <xf numFmtId="0" fontId="1" fillId="0" borderId="1" xfId="1"/>
    <xf numFmtId="0" fontId="4" fillId="0" borderId="1" xfId="5"/>
    <xf numFmtId="0" fontId="5" fillId="0" borderId="1" xfId="7"/>
    <xf numFmtId="0" fontId="7" fillId="0" borderId="1" xfId="12">
      <alignment horizontal="left"/>
    </xf>
    <xf numFmtId="0" fontId="8" fillId="0" borderId="1" xfId="13">
      <alignment horizontal="center" vertical="top"/>
    </xf>
    <xf numFmtId="0" fontId="7" fillId="0" borderId="1" xfId="19"/>
    <xf numFmtId="49" fontId="7" fillId="0" borderId="1" xfId="23"/>
    <xf numFmtId="0" fontId="7" fillId="0" borderId="13" xfId="30">
      <alignment horizontal="left"/>
    </xf>
    <xf numFmtId="49" fontId="7" fillId="0" borderId="13" xfId="31"/>
    <xf numFmtId="0" fontId="10" fillId="0" borderId="1" xfId="34"/>
    <xf numFmtId="0" fontId="7" fillId="0" borderId="1" xfId="57">
      <alignment horizontal="left" wrapText="1"/>
    </xf>
    <xf numFmtId="49" fontId="7" fillId="0" borderId="1" xfId="58">
      <alignment horizontal="center" wrapText="1"/>
    </xf>
    <xf numFmtId="49" fontId="7" fillId="0" borderId="1" xfId="59">
      <alignment horizontal="center"/>
    </xf>
    <xf numFmtId="0" fontId="7" fillId="0" borderId="2" xfId="62"/>
    <xf numFmtId="0" fontId="7" fillId="0" borderId="1" xfId="85">
      <alignment horizontal="center" wrapText="1"/>
    </xf>
    <xf numFmtId="0" fontId="1" fillId="0" borderId="2" xfId="87"/>
    <xf numFmtId="49" fontId="7" fillId="0" borderId="2" xfId="88">
      <alignment horizontal="left"/>
    </xf>
    <xf numFmtId="0" fontId="7" fillId="0" borderId="1" xfId="20">
      <alignment horizontal="center"/>
    </xf>
    <xf numFmtId="49" fontId="7" fillId="0" borderId="1" xfId="61" applyBorder="1"/>
    <xf numFmtId="0" fontId="4" fillId="0" borderId="1" xfId="63" applyBorder="1"/>
    <xf numFmtId="49" fontId="9" fillId="0" borderId="1" xfId="14" applyBorder="1">
      <alignment horizontal="right"/>
    </xf>
    <xf numFmtId="0" fontId="7" fillId="0" borderId="1" xfId="21" applyBorder="1">
      <alignment horizontal="right"/>
    </xf>
    <xf numFmtId="49" fontId="4" fillId="0" borderId="47" xfId="15" applyBorder="1" applyProtection="1">
      <alignment horizontal="center"/>
      <protection locked="0"/>
    </xf>
    <xf numFmtId="49" fontId="4" fillId="0" borderId="1" xfId="15" applyBorder="1">
      <alignment horizontal="center"/>
    </xf>
    <xf numFmtId="164" fontId="7" fillId="0" borderId="1" xfId="22" applyBorder="1">
      <alignment horizontal="center"/>
    </xf>
    <xf numFmtId="0" fontId="7" fillId="0" borderId="47" xfId="25" applyBorder="1" applyProtection="1">
      <alignment horizontal="center"/>
      <protection locked="0"/>
    </xf>
    <xf numFmtId="0" fontId="7" fillId="0" borderId="1" xfId="25" applyBorder="1">
      <alignment horizontal="center"/>
    </xf>
    <xf numFmtId="49" fontId="7" fillId="0" borderId="47" xfId="27" applyBorder="1" applyProtection="1">
      <alignment horizontal="center"/>
      <protection locked="0"/>
    </xf>
    <xf numFmtId="49" fontId="7" fillId="0" borderId="1" xfId="27" applyBorder="1">
      <alignment horizontal="center"/>
    </xf>
    <xf numFmtId="49" fontId="7" fillId="0" borderId="47" xfId="29" applyBorder="1" applyProtection="1">
      <alignment horizontal="center"/>
      <protection locked="0"/>
    </xf>
    <xf numFmtId="49" fontId="7" fillId="0" borderId="1" xfId="29" applyBorder="1">
      <alignment horizontal="center"/>
    </xf>
    <xf numFmtId="0" fontId="7" fillId="0" borderId="47" xfId="32" applyBorder="1" applyProtection="1">
      <alignment horizontal="center"/>
      <protection locked="0"/>
    </xf>
    <xf numFmtId="0" fontId="7" fillId="0" borderId="1" xfId="32" applyBorder="1">
      <alignment horizontal="center"/>
    </xf>
    <xf numFmtId="49" fontId="7" fillId="0" borderId="47" xfId="33" applyBorder="1" applyProtection="1">
      <alignment horizontal="center"/>
      <protection locked="0"/>
    </xf>
    <xf numFmtId="49" fontId="7" fillId="0" borderId="1" xfId="33" applyBorder="1">
      <alignment horizontal="center"/>
    </xf>
    <xf numFmtId="0" fontId="16" fillId="0" borderId="1" xfId="7" applyFont="1"/>
    <xf numFmtId="0" fontId="17" fillId="0" borderId="0" xfId="0" applyFont="1" applyProtection="1">
      <protection locked="0"/>
    </xf>
    <xf numFmtId="4" fontId="7" fillId="0" borderId="47" xfId="66" applyBorder="1">
      <alignment horizontal="right"/>
    </xf>
    <xf numFmtId="4" fontId="0" fillId="0" borderId="0" xfId="0" applyNumberFormat="1" applyProtection="1">
      <protection locked="0"/>
    </xf>
    <xf numFmtId="0" fontId="0" fillId="0" borderId="1" xfId="0" applyBorder="1" applyProtection="1">
      <protection locked="0"/>
    </xf>
    <xf numFmtId="164" fontId="7" fillId="4" borderId="47" xfId="22" applyFill="1" applyBorder="1" applyProtection="1">
      <alignment horizontal="center"/>
      <protection locked="0"/>
    </xf>
    <xf numFmtId="4" fontId="7" fillId="0" borderId="47" xfId="41" applyBorder="1">
      <alignment horizontal="right"/>
    </xf>
    <xf numFmtId="49" fontId="7" fillId="0" borderId="47" xfId="23" applyBorder="1" applyAlignment="1">
      <alignment horizontal="center"/>
    </xf>
    <xf numFmtId="49" fontId="7" fillId="0" borderId="47" xfId="45" applyBorder="1">
      <alignment horizontal="center" wrapText="1"/>
    </xf>
    <xf numFmtId="49" fontId="7" fillId="0" borderId="47" xfId="40" applyBorder="1">
      <alignment horizontal="center"/>
    </xf>
    <xf numFmtId="0" fontId="7" fillId="0" borderId="47" xfId="49" applyBorder="1">
      <alignment horizontal="left" wrapText="1" indent="2"/>
    </xf>
    <xf numFmtId="4" fontId="5" fillId="0" borderId="1" xfId="7" applyNumberFormat="1"/>
    <xf numFmtId="4" fontId="7" fillId="0" borderId="50" xfId="16" applyNumberFormat="1" applyFont="1" applyBorder="1" applyAlignment="1">
      <alignment horizontal="right"/>
    </xf>
    <xf numFmtId="4" fontId="7" fillId="0" borderId="47" xfId="37" applyNumberFormat="1" applyBorder="1" applyAlignment="1">
      <alignment horizontal="right"/>
    </xf>
    <xf numFmtId="0" fontId="7" fillId="0" borderId="47" xfId="94" applyNumberFormat="1" applyBorder="1" applyAlignment="1"/>
    <xf numFmtId="49" fontId="7" fillId="0" borderId="47" xfId="96" applyNumberFormat="1" applyBorder="1" applyAlignment="1">
      <alignment horizontal="center"/>
    </xf>
    <xf numFmtId="4" fontId="7" fillId="0" borderId="47" xfId="59" applyNumberFormat="1" applyBorder="1" applyAlignment="1">
      <alignment horizontal="right"/>
    </xf>
    <xf numFmtId="49" fontId="7" fillId="0" borderId="47" xfId="89" applyNumberFormat="1" applyBorder="1" applyAlignment="1">
      <alignment horizontal="center"/>
    </xf>
    <xf numFmtId="4" fontId="7" fillId="0" borderId="1" xfId="16" applyNumberFormat="1" applyFont="1" applyBorder="1" applyAlignment="1">
      <alignment horizontal="right"/>
    </xf>
    <xf numFmtId="49" fontId="7" fillId="0" borderId="49" xfId="36" applyBorder="1">
      <alignment horizontal="center" vertical="center" wrapText="1"/>
    </xf>
    <xf numFmtId="49" fontId="15" fillId="0" borderId="49" xfId="37" applyFont="1" applyBorder="1">
      <alignment horizontal="center" vertical="center" wrapText="1"/>
    </xf>
    <xf numFmtId="49" fontId="7" fillId="0" borderId="47" xfId="39" applyBorder="1">
      <alignment horizontal="center" wrapText="1"/>
    </xf>
    <xf numFmtId="49" fontId="7" fillId="0" borderId="47" xfId="87" applyNumberFormat="1" applyFont="1" applyBorder="1" applyAlignment="1">
      <alignment horizontal="center" wrapText="1"/>
    </xf>
    <xf numFmtId="0" fontId="7" fillId="0" borderId="47" xfId="57" applyBorder="1">
      <alignment horizontal="left" wrapText="1"/>
    </xf>
    <xf numFmtId="0" fontId="7" fillId="0" borderId="47" xfId="82" applyFont="1" applyBorder="1">
      <alignment horizontal="left" wrapText="1"/>
    </xf>
    <xf numFmtId="0" fontId="7" fillId="0" borderId="47" xfId="68" applyBorder="1" applyAlignment="1">
      <alignment horizontal="left" wrapText="1" indent="1"/>
    </xf>
    <xf numFmtId="0" fontId="7" fillId="0" borderId="47" xfId="74" applyBorder="1">
      <alignment horizontal="left" wrapText="1" indent="2"/>
    </xf>
    <xf numFmtId="4" fontId="7" fillId="4" borderId="47" xfId="16" applyNumberFormat="1" applyFont="1" applyFill="1" applyBorder="1" applyAlignment="1">
      <alignment horizontal="right"/>
    </xf>
    <xf numFmtId="49" fontId="7" fillId="0" borderId="16" xfId="36">
      <alignment horizontal="center" vertical="center" wrapText="1"/>
    </xf>
    <xf numFmtId="4" fontId="7" fillId="0" borderId="16" xfId="41">
      <alignment horizontal="right"/>
    </xf>
    <xf numFmtId="0" fontId="7" fillId="0" borderId="47" xfId="38" applyBorder="1">
      <alignment horizontal="left" wrapText="1"/>
    </xf>
    <xf numFmtId="0" fontId="7" fillId="0" borderId="47" xfId="44" applyBorder="1">
      <alignment horizontal="left" wrapText="1" indent="1"/>
    </xf>
    <xf numFmtId="49" fontId="7" fillId="0" borderId="47" xfId="50" applyBorder="1">
      <alignment horizontal="center"/>
    </xf>
    <xf numFmtId="49" fontId="7" fillId="0" borderId="47" xfId="46" applyBorder="1">
      <alignment horizontal="center"/>
    </xf>
    <xf numFmtId="0" fontId="7" fillId="0" borderId="1" xfId="5" applyFont="1"/>
    <xf numFmtId="4" fontId="30" fillId="0" borderId="47" xfId="0" applyNumberFormat="1" applyFont="1" applyBorder="1" applyProtection="1">
      <protection locked="0"/>
    </xf>
    <xf numFmtId="0" fontId="0" fillId="0" borderId="47" xfId="0" applyBorder="1" applyAlignment="1" applyProtection="1">
      <alignment horizontal="right"/>
      <protection locked="0"/>
    </xf>
    <xf numFmtId="4" fontId="30" fillId="0" borderId="47" xfId="0" applyNumberFormat="1" applyFont="1" applyBorder="1" applyAlignment="1" applyProtection="1">
      <alignment horizontal="right"/>
      <protection locked="0"/>
    </xf>
    <xf numFmtId="0" fontId="5" fillId="0" borderId="1" xfId="277"/>
    <xf numFmtId="49" fontId="7" fillId="0" borderId="16" xfId="51" applyAlignment="1">
      <alignment horizontal="center" vertical="center" wrapText="1"/>
    </xf>
    <xf numFmtId="49" fontId="7" fillId="0" borderId="47" xfId="65" applyBorder="1">
      <alignment horizontal="center" wrapText="1"/>
    </xf>
    <xf numFmtId="0" fontId="7" fillId="0" borderId="1" xfId="394" applyBorder="1">
      <alignment horizontal="left"/>
    </xf>
    <xf numFmtId="49" fontId="7" fillId="0" borderId="1" xfId="395" applyBorder="1"/>
    <xf numFmtId="0" fontId="7" fillId="0" borderId="1" xfId="5" applyFont="1" applyAlignment="1">
      <alignment horizontal="center"/>
    </xf>
    <xf numFmtId="0" fontId="15" fillId="0" borderId="1" xfId="5" applyFont="1" applyAlignment="1">
      <alignment horizontal="center"/>
    </xf>
    <xf numFmtId="49" fontId="7" fillId="0" borderId="47" xfId="36" applyBorder="1" applyProtection="1">
      <alignment horizontal="center" vertical="center" wrapText="1"/>
      <protection locked="0"/>
    </xf>
    <xf numFmtId="49" fontId="7" fillId="0" borderId="47" xfId="36" applyBorder="1">
      <alignment horizontal="center" vertical="center" wrapText="1"/>
    </xf>
    <xf numFmtId="0" fontId="18" fillId="0" borderId="1" xfId="2" applyFont="1">
      <alignment horizontal="center" wrapText="1"/>
    </xf>
    <xf numFmtId="0" fontId="2" fillId="0" borderId="1" xfId="2">
      <alignment horizontal="center" wrapText="1"/>
    </xf>
    <xf numFmtId="0" fontId="7" fillId="0" borderId="2" xfId="26">
      <alignment wrapText="1"/>
    </xf>
    <xf numFmtId="0" fontId="7" fillId="0" borderId="2" xfId="26" applyProtection="1">
      <alignment wrapText="1"/>
      <protection locked="0"/>
    </xf>
    <xf numFmtId="0" fontId="7" fillId="0" borderId="12" xfId="28">
      <alignment wrapText="1"/>
    </xf>
    <xf numFmtId="0" fontId="7" fillId="0" borderId="12" xfId="28" applyProtection="1">
      <alignment wrapText="1"/>
      <protection locked="0"/>
    </xf>
    <xf numFmtId="49" fontId="15" fillId="0" borderId="47" xfId="36" applyFont="1" applyBorder="1" applyProtection="1">
      <alignment horizontal="center" vertical="center" wrapText="1"/>
      <protection locked="0"/>
    </xf>
    <xf numFmtId="49" fontId="7" fillId="0" borderId="49" xfId="36" applyBorder="1" applyProtection="1">
      <alignment horizontal="center" vertical="center" wrapText="1"/>
      <protection locked="0"/>
    </xf>
    <xf numFmtId="0" fontId="15" fillId="0" borderId="1" xfId="20" applyFont="1">
      <alignment horizontal="center"/>
    </xf>
    <xf numFmtId="0" fontId="7" fillId="0" borderId="1" xfId="20">
      <alignment horizontal="center"/>
    </xf>
    <xf numFmtId="0" fontId="1" fillId="0" borderId="1" xfId="86">
      <alignment horizontal="center"/>
    </xf>
    <xf numFmtId="0" fontId="1" fillId="0" borderId="1" xfId="86" applyProtection="1">
      <alignment horizontal="center"/>
      <protection locked="0"/>
    </xf>
    <xf numFmtId="49" fontId="7" fillId="0" borderId="16" xfId="36">
      <alignment horizontal="center" vertical="center" wrapText="1"/>
    </xf>
    <xf numFmtId="49" fontId="7" fillId="0" borderId="24" xfId="36" applyBorder="1" applyProtection="1">
      <alignment horizontal="center" vertical="center" wrapText="1"/>
      <protection locked="0"/>
    </xf>
    <xf numFmtId="49" fontId="7" fillId="0" borderId="48" xfId="36" applyBorder="1">
      <alignment horizontal="center" vertical="center" wrapText="1"/>
    </xf>
    <xf numFmtId="49" fontId="7" fillId="0" borderId="51" xfId="36" applyBorder="1" applyProtection="1">
      <alignment horizontal="center" vertical="center" wrapText="1"/>
      <protection locked="0"/>
    </xf>
    <xf numFmtId="0" fontId="7" fillId="0" borderId="22" xfId="44">
      <alignment horizontal="left" wrapText="1" indent="1"/>
    </xf>
    <xf numFmtId="49" fontId="7" fillId="0" borderId="24" xfId="46">
      <alignment horizontal="center"/>
    </xf>
    <xf numFmtId="0" fontId="7" fillId="0" borderId="20" xfId="49">
      <alignment horizontal="left" wrapText="1" indent="2"/>
    </xf>
    <xf numFmtId="49" fontId="7" fillId="0" borderId="1" xfId="58" applyAlignment="1"/>
    <xf numFmtId="49" fontId="7" fillId="0" borderId="24" xfId="37" applyBorder="1">
      <alignment horizontal="center" vertical="center" wrapText="1"/>
    </xf>
    <xf numFmtId="49" fontId="7" fillId="0" borderId="52" xfId="46" applyBorder="1">
      <alignment horizontal="center"/>
    </xf>
    <xf numFmtId="0" fontId="7" fillId="0" borderId="53" xfId="71" applyBorder="1" applyAlignment="1">
      <alignment horizontal="left" wrapText="1"/>
    </xf>
    <xf numFmtId="49" fontId="7" fillId="0" borderId="24" xfId="36" applyBorder="1">
      <alignment horizontal="center" vertical="center" wrapText="1"/>
    </xf>
    <xf numFmtId="0" fontId="7" fillId="0" borderId="48" xfId="49" applyBorder="1">
      <alignment horizontal="left" wrapText="1" indent="2"/>
    </xf>
    <xf numFmtId="49" fontId="7" fillId="0" borderId="54" xfId="46" applyBorder="1">
      <alignment horizontal="center"/>
    </xf>
    <xf numFmtId="0" fontId="7" fillId="0" borderId="55" xfId="78" applyBorder="1">
      <alignment horizontal="center" wrapText="1"/>
    </xf>
    <xf numFmtId="49" fontId="7" fillId="0" borderId="55" xfId="50" applyBorder="1">
      <alignment horizontal="center"/>
    </xf>
    <xf numFmtId="49" fontId="7" fillId="0" borderId="56" xfId="50" applyBorder="1">
      <alignment horizontal="center"/>
    </xf>
    <xf numFmtId="49" fontId="7" fillId="0" borderId="57" xfId="50" applyBorder="1">
      <alignment horizontal="center"/>
    </xf>
    <xf numFmtId="49" fontId="7" fillId="0" borderId="58" xfId="50" applyBorder="1">
      <alignment horizontal="center"/>
    </xf>
    <xf numFmtId="49" fontId="7" fillId="0" borderId="59" xfId="69" applyBorder="1" applyAlignment="1">
      <alignment horizontal="left" wrapText="1"/>
    </xf>
    <xf numFmtId="4" fontId="7" fillId="0" borderId="47" xfId="61" applyNumberFormat="1" applyBorder="1" applyAlignment="1">
      <alignment horizontal="right"/>
    </xf>
    <xf numFmtId="49" fontId="7" fillId="0" borderId="60" xfId="50" applyBorder="1">
      <alignment horizontal="center"/>
    </xf>
    <xf numFmtId="0" fontId="4" fillId="0" borderId="61" xfId="83" applyBorder="1" applyAlignment="1">
      <alignment horizontal="center" wrapText="1"/>
    </xf>
    <xf numFmtId="49" fontId="7" fillId="0" borderId="47" xfId="72" applyBorder="1" applyAlignment="1"/>
    <xf numFmtId="4" fontId="7" fillId="0" borderId="24" xfId="41" applyBorder="1">
      <alignment horizontal="right"/>
    </xf>
    <xf numFmtId="49" fontId="7" fillId="0" borderId="49" xfId="72" applyBorder="1" applyAlignment="1"/>
    <xf numFmtId="49" fontId="7" fillId="0" borderId="3" xfId="72" applyBorder="1" applyAlignment="1"/>
    <xf numFmtId="4" fontId="7" fillId="0" borderId="49" xfId="61" applyNumberFormat="1" applyBorder="1" applyAlignment="1">
      <alignment horizontal="right"/>
    </xf>
    <xf numFmtId="0" fontId="7" fillId="2" borderId="1" xfId="54" applyBorder="1"/>
    <xf numFmtId="49" fontId="7" fillId="0" borderId="62" xfId="79" applyBorder="1">
      <alignment horizontal="center" wrapText="1"/>
    </xf>
    <xf numFmtId="4" fontId="7" fillId="0" borderId="63" xfId="66" applyBorder="1">
      <alignment horizontal="right"/>
    </xf>
  </cellXfs>
  <cellStyles count="397">
    <cellStyle name="br" xfId="170" xr:uid="{00000000-0005-0000-0000-000000000000}"/>
    <cellStyle name="col" xfId="169" xr:uid="{00000000-0005-0000-0000-000001000000}"/>
    <cellStyle name="st170" xfId="299" xr:uid="{00000000-0005-0000-0000-000002000000}"/>
    <cellStyle name="st171" xfId="300" xr:uid="{00000000-0005-0000-0000-000003000000}"/>
    <cellStyle name="st172" xfId="303" xr:uid="{00000000-0005-0000-0000-000004000000}"/>
    <cellStyle name="style0" xfId="171" xr:uid="{00000000-0005-0000-0000-000005000000}"/>
    <cellStyle name="td" xfId="172" xr:uid="{00000000-0005-0000-0000-000006000000}"/>
    <cellStyle name="tr" xfId="168" xr:uid="{00000000-0005-0000-0000-000007000000}"/>
    <cellStyle name="xl100" xfId="81" xr:uid="{00000000-0005-0000-0000-000008000000}"/>
    <cellStyle name="xl100 2" xfId="215" xr:uid="{00000000-0005-0000-0000-000009000000}"/>
    <cellStyle name="xl101" xfId="68" xr:uid="{00000000-0005-0000-0000-00000A000000}"/>
    <cellStyle name="xl101 2" xfId="198" xr:uid="{00000000-0005-0000-0000-00000B000000}"/>
    <cellStyle name="xl102" xfId="82" xr:uid="{00000000-0005-0000-0000-00000C000000}"/>
    <cellStyle name="xl102 2" xfId="216" xr:uid="{00000000-0005-0000-0000-00000D000000}"/>
    <cellStyle name="xl103" xfId="74" xr:uid="{00000000-0005-0000-0000-00000E000000}"/>
    <cellStyle name="xl103 2" xfId="208" xr:uid="{00000000-0005-0000-0000-00000F000000}"/>
    <cellStyle name="xl104" xfId="84" xr:uid="{00000000-0005-0000-0000-000010000000}"/>
    <cellStyle name="xl104 2" xfId="218" xr:uid="{00000000-0005-0000-0000-000011000000}"/>
    <cellStyle name="xl105" xfId="62" xr:uid="{00000000-0005-0000-0000-000012000000}"/>
    <cellStyle name="xl105 2" xfId="188" xr:uid="{00000000-0005-0000-0000-000013000000}"/>
    <cellStyle name="xl106" xfId="63" xr:uid="{00000000-0005-0000-0000-000014000000}"/>
    <cellStyle name="xl106 2" xfId="189" xr:uid="{00000000-0005-0000-0000-000015000000}"/>
    <cellStyle name="xl106 2 2" xfId="248" xr:uid="{00000000-0005-0000-0000-000016000000}"/>
    <cellStyle name="xl107" xfId="87" xr:uid="{00000000-0005-0000-0000-000017000000}"/>
    <cellStyle name="xl107 2" xfId="222" xr:uid="{00000000-0005-0000-0000-000018000000}"/>
    <cellStyle name="xl108" xfId="89" xr:uid="{00000000-0005-0000-0000-000019000000}"/>
    <cellStyle name="xl108 2" xfId="227" xr:uid="{00000000-0005-0000-0000-00001A000000}"/>
    <cellStyle name="xl109" xfId="93" xr:uid="{00000000-0005-0000-0000-00001B000000}"/>
    <cellStyle name="xl109 2" xfId="234" xr:uid="{00000000-0005-0000-0000-00001C000000}"/>
    <cellStyle name="xl110" xfId="96" xr:uid="{00000000-0005-0000-0000-00001D000000}"/>
    <cellStyle name="xl110 2" xfId="237" xr:uid="{00000000-0005-0000-0000-00001E000000}"/>
    <cellStyle name="xl111" xfId="98" xr:uid="{00000000-0005-0000-0000-00001F000000}"/>
    <cellStyle name="xl111 2" xfId="239" xr:uid="{00000000-0005-0000-0000-000020000000}"/>
    <cellStyle name="xl112" xfId="85" xr:uid="{00000000-0005-0000-0000-000021000000}"/>
    <cellStyle name="xl112 2" xfId="220" xr:uid="{00000000-0005-0000-0000-000022000000}"/>
    <cellStyle name="xl113" xfId="88" xr:uid="{00000000-0005-0000-0000-000023000000}"/>
    <cellStyle name="xl113 2" xfId="223" xr:uid="{00000000-0005-0000-0000-000024000000}"/>
    <cellStyle name="xl114" xfId="94" xr:uid="{00000000-0005-0000-0000-000025000000}"/>
    <cellStyle name="xl114 2" xfId="235" xr:uid="{00000000-0005-0000-0000-000026000000}"/>
    <cellStyle name="xl115" xfId="99" xr:uid="{00000000-0005-0000-0000-000027000000}"/>
    <cellStyle name="xl115 2" xfId="240" xr:uid="{00000000-0005-0000-0000-000028000000}"/>
    <cellStyle name="xl116" xfId="86" xr:uid="{00000000-0005-0000-0000-000029000000}"/>
    <cellStyle name="xl116 2" xfId="221" xr:uid="{00000000-0005-0000-0000-00002A000000}"/>
    <cellStyle name="xl117" xfId="100" xr:uid="{00000000-0005-0000-0000-00002B000000}"/>
    <cellStyle name="xl117 2" xfId="241" xr:uid="{00000000-0005-0000-0000-00002C000000}"/>
    <cellStyle name="xl118" xfId="90" xr:uid="{00000000-0005-0000-0000-00002D000000}"/>
    <cellStyle name="xl118 2" xfId="231" xr:uid="{00000000-0005-0000-0000-00002E000000}"/>
    <cellStyle name="xl119" xfId="95" xr:uid="{00000000-0005-0000-0000-00002F000000}"/>
    <cellStyle name="xl119 2" xfId="236" xr:uid="{00000000-0005-0000-0000-000030000000}"/>
    <cellStyle name="xl120" xfId="97" xr:uid="{00000000-0005-0000-0000-000031000000}"/>
    <cellStyle name="xl120 2" xfId="238" xr:uid="{00000000-0005-0000-0000-000032000000}"/>
    <cellStyle name="xl121" xfId="101" xr:uid="{00000000-0005-0000-0000-000033000000}"/>
    <cellStyle name="xl121 2" xfId="242" xr:uid="{00000000-0005-0000-0000-000034000000}"/>
    <cellStyle name="xl122" xfId="91" xr:uid="{00000000-0005-0000-0000-000035000000}"/>
    <cellStyle name="xl122 2" xfId="232" xr:uid="{00000000-0005-0000-0000-000036000000}"/>
    <cellStyle name="xl123" xfId="92" xr:uid="{00000000-0005-0000-0000-000037000000}"/>
    <cellStyle name="xl123 2" xfId="233" xr:uid="{00000000-0005-0000-0000-000038000000}"/>
    <cellStyle name="xl124" xfId="102" xr:uid="{00000000-0005-0000-0000-000039000000}"/>
    <cellStyle name="xl125" xfId="125" xr:uid="{00000000-0005-0000-0000-00003A000000}"/>
    <cellStyle name="xl126" xfId="129" xr:uid="{00000000-0005-0000-0000-00003B000000}"/>
    <cellStyle name="xl127" xfId="133" xr:uid="{00000000-0005-0000-0000-00003C000000}"/>
    <cellStyle name="xl128" xfId="139" xr:uid="{00000000-0005-0000-0000-00003D000000}"/>
    <cellStyle name="xl129" xfId="140" xr:uid="{00000000-0005-0000-0000-00003E000000}"/>
    <cellStyle name="xl130" xfId="141" xr:uid="{00000000-0005-0000-0000-00003F000000}"/>
    <cellStyle name="xl131" xfId="143" xr:uid="{00000000-0005-0000-0000-000040000000}"/>
    <cellStyle name="xl132" xfId="164" xr:uid="{00000000-0005-0000-0000-000041000000}"/>
    <cellStyle name="xl133" xfId="166" xr:uid="{00000000-0005-0000-0000-000042000000}"/>
    <cellStyle name="xl134" xfId="103" xr:uid="{00000000-0005-0000-0000-000043000000}"/>
    <cellStyle name="xl135" xfId="106" xr:uid="{00000000-0005-0000-0000-000044000000}"/>
    <cellStyle name="xl136" xfId="109" xr:uid="{00000000-0005-0000-0000-000045000000}"/>
    <cellStyle name="xl137" xfId="111" xr:uid="{00000000-0005-0000-0000-000046000000}"/>
    <cellStyle name="xl138" xfId="116" xr:uid="{00000000-0005-0000-0000-000047000000}"/>
    <cellStyle name="xl139" xfId="118" xr:uid="{00000000-0005-0000-0000-000048000000}"/>
    <cellStyle name="xl140" xfId="120" xr:uid="{00000000-0005-0000-0000-000049000000}"/>
    <cellStyle name="xl141" xfId="121" xr:uid="{00000000-0005-0000-0000-00004A000000}"/>
    <cellStyle name="xl142" xfId="126" xr:uid="{00000000-0005-0000-0000-00004B000000}"/>
    <cellStyle name="xl143" xfId="130" xr:uid="{00000000-0005-0000-0000-00004C000000}"/>
    <cellStyle name="xl144" xfId="134" xr:uid="{00000000-0005-0000-0000-00004D000000}"/>
    <cellStyle name="xl145" xfId="142" xr:uid="{00000000-0005-0000-0000-00004E000000}"/>
    <cellStyle name="xl146" xfId="145" xr:uid="{00000000-0005-0000-0000-00004F000000}"/>
    <cellStyle name="xl147" xfId="149" xr:uid="{00000000-0005-0000-0000-000050000000}"/>
    <cellStyle name="xl148" xfId="153" xr:uid="{00000000-0005-0000-0000-000051000000}"/>
    <cellStyle name="xl149" xfId="157" xr:uid="{00000000-0005-0000-0000-000052000000}"/>
    <cellStyle name="xl150" xfId="107" xr:uid="{00000000-0005-0000-0000-000053000000}"/>
    <cellStyle name="xl151" xfId="110" xr:uid="{00000000-0005-0000-0000-000054000000}"/>
    <cellStyle name="xl152" xfId="112" xr:uid="{00000000-0005-0000-0000-000055000000}"/>
    <cellStyle name="xl153" xfId="117" xr:uid="{00000000-0005-0000-0000-000056000000}"/>
    <cellStyle name="xl154" xfId="119" xr:uid="{00000000-0005-0000-0000-000057000000}"/>
    <cellStyle name="xl155" xfId="122" xr:uid="{00000000-0005-0000-0000-000058000000}"/>
    <cellStyle name="xl156" xfId="127" xr:uid="{00000000-0005-0000-0000-000059000000}"/>
    <cellStyle name="xl157" xfId="131" xr:uid="{00000000-0005-0000-0000-00005A000000}"/>
    <cellStyle name="xl158" xfId="135" xr:uid="{00000000-0005-0000-0000-00005B000000}"/>
    <cellStyle name="xl159" xfId="137" xr:uid="{00000000-0005-0000-0000-00005C000000}"/>
    <cellStyle name="xl160" xfId="144" xr:uid="{00000000-0005-0000-0000-00005D000000}"/>
    <cellStyle name="xl161" xfId="146" xr:uid="{00000000-0005-0000-0000-00005E000000}"/>
    <cellStyle name="xl162" xfId="147" xr:uid="{00000000-0005-0000-0000-00005F000000}"/>
    <cellStyle name="xl163" xfId="148" xr:uid="{00000000-0005-0000-0000-000060000000}"/>
    <cellStyle name="xl164" xfId="150" xr:uid="{00000000-0005-0000-0000-000061000000}"/>
    <cellStyle name="xl165" xfId="151" xr:uid="{00000000-0005-0000-0000-000062000000}"/>
    <cellStyle name="xl166" xfId="152" xr:uid="{00000000-0005-0000-0000-000063000000}"/>
    <cellStyle name="xl167" xfId="154" xr:uid="{00000000-0005-0000-0000-000064000000}"/>
    <cellStyle name="xl168" xfId="155" xr:uid="{00000000-0005-0000-0000-000065000000}"/>
    <cellStyle name="xl169" xfId="156" xr:uid="{00000000-0005-0000-0000-000066000000}"/>
    <cellStyle name="xl170" xfId="158" xr:uid="{00000000-0005-0000-0000-000067000000}"/>
    <cellStyle name="xl171" xfId="105" xr:uid="{00000000-0005-0000-0000-000068000000}"/>
    <cellStyle name="xl172" xfId="113" xr:uid="{00000000-0005-0000-0000-000069000000}"/>
    <cellStyle name="xl173" xfId="123" xr:uid="{00000000-0005-0000-0000-00006A000000}"/>
    <cellStyle name="xl174" xfId="128" xr:uid="{00000000-0005-0000-0000-00006B000000}"/>
    <cellStyle name="xl175" xfId="132" xr:uid="{00000000-0005-0000-0000-00006C000000}"/>
    <cellStyle name="xl176" xfId="136" xr:uid="{00000000-0005-0000-0000-00006D000000}"/>
    <cellStyle name="xl177" xfId="159" xr:uid="{00000000-0005-0000-0000-00006E000000}"/>
    <cellStyle name="xl178" xfId="162" xr:uid="{00000000-0005-0000-0000-00006F000000}"/>
    <cellStyle name="xl179" xfId="167" xr:uid="{00000000-0005-0000-0000-000070000000}"/>
    <cellStyle name="xl180" xfId="160" xr:uid="{00000000-0005-0000-0000-000071000000}"/>
    <cellStyle name="xl181" xfId="163" xr:uid="{00000000-0005-0000-0000-000072000000}"/>
    <cellStyle name="xl182" xfId="161" xr:uid="{00000000-0005-0000-0000-000073000000}"/>
    <cellStyle name="xl183" xfId="114" xr:uid="{00000000-0005-0000-0000-000074000000}"/>
    <cellStyle name="xl184" xfId="104" xr:uid="{00000000-0005-0000-0000-000075000000}"/>
    <cellStyle name="xl185" xfId="115" xr:uid="{00000000-0005-0000-0000-000076000000}"/>
    <cellStyle name="xl186" xfId="124" xr:uid="{00000000-0005-0000-0000-000077000000}"/>
    <cellStyle name="xl187" xfId="138" xr:uid="{00000000-0005-0000-0000-000078000000}"/>
    <cellStyle name="xl188" xfId="165" xr:uid="{00000000-0005-0000-0000-000079000000}"/>
    <cellStyle name="xl189" xfId="108" xr:uid="{00000000-0005-0000-0000-00007A000000}"/>
    <cellStyle name="xl21" xfId="173" xr:uid="{00000000-0005-0000-0000-00007B000000}"/>
    <cellStyle name="xl22" xfId="1" xr:uid="{00000000-0005-0000-0000-00007C000000}"/>
    <cellStyle name="xl22 2" xfId="181" xr:uid="{00000000-0005-0000-0000-00007D000000}"/>
    <cellStyle name="xl22 2 2" xfId="243" xr:uid="{00000000-0005-0000-0000-00007E000000}"/>
    <cellStyle name="xl23" xfId="8" xr:uid="{00000000-0005-0000-0000-00007F000000}"/>
    <cellStyle name="xl24" xfId="12" xr:uid="{00000000-0005-0000-0000-000080000000}"/>
    <cellStyle name="xl25" xfId="19" xr:uid="{00000000-0005-0000-0000-000081000000}"/>
    <cellStyle name="xl25 2" xfId="183" xr:uid="{00000000-0005-0000-0000-000082000000}"/>
    <cellStyle name="xl25 3" xfId="275" xr:uid="{00000000-0005-0000-0000-000083000000}"/>
    <cellStyle name="xl25 4" xfId="363" xr:uid="{00000000-0005-0000-0000-000084000000}"/>
    <cellStyle name="xl26" xfId="34" xr:uid="{00000000-0005-0000-0000-000085000000}"/>
    <cellStyle name="xl26 2" xfId="262" xr:uid="{00000000-0005-0000-0000-000086000000}"/>
    <cellStyle name="xl26 3" xfId="277" xr:uid="{00000000-0005-0000-0000-000087000000}"/>
    <cellStyle name="xl27" xfId="5" xr:uid="{00000000-0005-0000-0000-000088000000}"/>
    <cellStyle name="xl27 2" xfId="179" xr:uid="{00000000-0005-0000-0000-000089000000}"/>
    <cellStyle name="xl27 2 2" xfId="245" xr:uid="{00000000-0005-0000-0000-00008A000000}"/>
    <cellStyle name="xl27 3" xfId="273" xr:uid="{00000000-0005-0000-0000-00008B000000}"/>
    <cellStyle name="xl27 4" xfId="361" xr:uid="{00000000-0005-0000-0000-00008C000000}"/>
    <cellStyle name="xl28" xfId="36" xr:uid="{00000000-0005-0000-0000-00008D000000}"/>
    <cellStyle name="xl28 2" xfId="190" xr:uid="{00000000-0005-0000-0000-00008E000000}"/>
    <cellStyle name="xl28 3" xfId="254" xr:uid="{00000000-0005-0000-0000-00008F000000}"/>
    <cellStyle name="xl28 3 2" xfId="279" xr:uid="{00000000-0005-0000-0000-000090000000}"/>
    <cellStyle name="xl29" xfId="38" xr:uid="{00000000-0005-0000-0000-000091000000}"/>
    <cellStyle name="xl30" xfId="44" xr:uid="{00000000-0005-0000-0000-000092000000}"/>
    <cellStyle name="xl30 2" xfId="200" xr:uid="{00000000-0005-0000-0000-000093000000}"/>
    <cellStyle name="xl30 3" xfId="263" xr:uid="{00000000-0005-0000-0000-000094000000}"/>
    <cellStyle name="xl30 4" xfId="379" xr:uid="{00000000-0005-0000-0000-000095000000}"/>
    <cellStyle name="xl31" xfId="49" xr:uid="{00000000-0005-0000-0000-000096000000}"/>
    <cellStyle name="xl31 2" xfId="377" xr:uid="{00000000-0005-0000-0000-000097000000}"/>
    <cellStyle name="xl32" xfId="7" xr:uid="{00000000-0005-0000-0000-000098000000}"/>
    <cellStyle name="xl32 2" xfId="180" xr:uid="{00000000-0005-0000-0000-000099000000}"/>
    <cellStyle name="xl32 3" xfId="253" xr:uid="{00000000-0005-0000-0000-00009A000000}"/>
    <cellStyle name="xl32 3 2" xfId="280" xr:uid="{00000000-0005-0000-0000-00009B000000}"/>
    <cellStyle name="xl33" xfId="13" xr:uid="{00000000-0005-0000-0000-00009C000000}"/>
    <cellStyle name="xl34" xfId="30" xr:uid="{00000000-0005-0000-0000-00009D000000}"/>
    <cellStyle name="xl35" xfId="39" xr:uid="{00000000-0005-0000-0000-00009E000000}"/>
    <cellStyle name="xl35 2" xfId="194" xr:uid="{00000000-0005-0000-0000-00009F000000}"/>
    <cellStyle name="xl35 3" xfId="257" xr:uid="{00000000-0005-0000-0000-0000A0000000}"/>
    <cellStyle name="xl35 4" xfId="381" xr:uid="{00000000-0005-0000-0000-0000A1000000}"/>
    <cellStyle name="xl36" xfId="45" xr:uid="{00000000-0005-0000-0000-0000A2000000}"/>
    <cellStyle name="xl36 2" xfId="228" xr:uid="{00000000-0005-0000-0000-0000A3000000}"/>
    <cellStyle name="xl37" xfId="50" xr:uid="{00000000-0005-0000-0000-0000A4000000}"/>
    <cellStyle name="xl37 2" xfId="376" xr:uid="{00000000-0005-0000-0000-0000A5000000}"/>
    <cellStyle name="xl38" xfId="174" xr:uid="{00000000-0005-0000-0000-0000A6000000}"/>
    <cellStyle name="xl38 2" xfId="325" xr:uid="{00000000-0005-0000-0000-0000A7000000}"/>
    <cellStyle name="xl38 3" xfId="364" xr:uid="{00000000-0005-0000-0000-0000A8000000}"/>
    <cellStyle name="xl39" xfId="53" xr:uid="{00000000-0005-0000-0000-0000A9000000}"/>
    <cellStyle name="xl40" xfId="31" xr:uid="{00000000-0005-0000-0000-0000AA000000}"/>
    <cellStyle name="xl41" xfId="23" xr:uid="{00000000-0005-0000-0000-0000AB000000}"/>
    <cellStyle name="xl41 2" xfId="182" xr:uid="{00000000-0005-0000-0000-0000AC000000}"/>
    <cellStyle name="xl41 2 2" xfId="244" xr:uid="{00000000-0005-0000-0000-0000AD000000}"/>
    <cellStyle name="xl42" xfId="40" xr:uid="{00000000-0005-0000-0000-0000AE000000}"/>
    <cellStyle name="xl42 2" xfId="224" xr:uid="{00000000-0005-0000-0000-0000AF000000}"/>
    <cellStyle name="xl43" xfId="46" xr:uid="{00000000-0005-0000-0000-0000B0000000}"/>
    <cellStyle name="xl43 2" xfId="229" xr:uid="{00000000-0005-0000-0000-0000B1000000}"/>
    <cellStyle name="xl43 3" xfId="295" xr:uid="{00000000-0005-0000-0000-0000B2000000}"/>
    <cellStyle name="xl43 4" xfId="309" xr:uid="{00000000-0005-0000-0000-0000B3000000}"/>
    <cellStyle name="xl43 5" xfId="375" xr:uid="{00000000-0005-0000-0000-0000B4000000}"/>
    <cellStyle name="xl44" xfId="51" xr:uid="{00000000-0005-0000-0000-0000B5000000}"/>
    <cellStyle name="xl44 2" xfId="202" xr:uid="{00000000-0005-0000-0000-0000B6000000}"/>
    <cellStyle name="xl44 3" xfId="265" xr:uid="{00000000-0005-0000-0000-0000B7000000}"/>
    <cellStyle name="xl44 4" xfId="350" xr:uid="{00000000-0005-0000-0000-0000B8000000}"/>
    <cellStyle name="xl44 5" xfId="396" xr:uid="{00000000-0005-0000-0000-0000B9000000}"/>
    <cellStyle name="xl45" xfId="37" xr:uid="{00000000-0005-0000-0000-0000BA000000}"/>
    <cellStyle name="xl45 2" xfId="192" xr:uid="{00000000-0005-0000-0000-0000BB000000}"/>
    <cellStyle name="xl45 3" xfId="255" xr:uid="{00000000-0005-0000-0000-0000BC000000}"/>
    <cellStyle name="xl45 3 2" xfId="278" xr:uid="{00000000-0005-0000-0000-0000BD000000}"/>
    <cellStyle name="xl45 4" xfId="347" xr:uid="{00000000-0005-0000-0000-0000BE000000}"/>
    <cellStyle name="xl45 5" xfId="357" xr:uid="{00000000-0005-0000-0000-0000BF000000}"/>
    <cellStyle name="xl45 6" xfId="374" xr:uid="{00000000-0005-0000-0000-0000C0000000}"/>
    <cellStyle name="xl46" xfId="41" xr:uid="{00000000-0005-0000-0000-0000C1000000}"/>
    <cellStyle name="xl46 2" xfId="225" xr:uid="{00000000-0005-0000-0000-0000C2000000}"/>
    <cellStyle name="xl46 3" xfId="324" xr:uid="{00000000-0005-0000-0000-0000C3000000}"/>
    <cellStyle name="xl46 4" xfId="362" xr:uid="{00000000-0005-0000-0000-0000C4000000}"/>
    <cellStyle name="xl47" xfId="54" xr:uid="{00000000-0005-0000-0000-0000C5000000}"/>
    <cellStyle name="xl47 2" xfId="284" xr:uid="{00000000-0005-0000-0000-0000C6000000}"/>
    <cellStyle name="xl47 3" xfId="320" xr:uid="{00000000-0005-0000-0000-0000C7000000}"/>
    <cellStyle name="xl48" xfId="56" xr:uid="{00000000-0005-0000-0000-0000C8000000}"/>
    <cellStyle name="xl48 2" xfId="219" xr:uid="{00000000-0005-0000-0000-0000C9000000}"/>
    <cellStyle name="xl48 3" xfId="276" xr:uid="{00000000-0005-0000-0000-0000CA000000}"/>
    <cellStyle name="xl49" xfId="2" xr:uid="{00000000-0005-0000-0000-0000CB000000}"/>
    <cellStyle name="xl50" xfId="20" xr:uid="{00000000-0005-0000-0000-0000CC000000}"/>
    <cellStyle name="xl50 2" xfId="185" xr:uid="{00000000-0005-0000-0000-0000CD000000}"/>
    <cellStyle name="xl51" xfId="26" xr:uid="{00000000-0005-0000-0000-0000CE000000}"/>
    <cellStyle name="xl52" xfId="28" xr:uid="{00000000-0005-0000-0000-0000CF000000}"/>
    <cellStyle name="xl53" xfId="9" xr:uid="{00000000-0005-0000-0000-0000D0000000}"/>
    <cellStyle name="xl54" xfId="14" xr:uid="{00000000-0005-0000-0000-0000D1000000}"/>
    <cellStyle name="xl55" xfId="21" xr:uid="{00000000-0005-0000-0000-0000D2000000}"/>
    <cellStyle name="xl56" xfId="3" xr:uid="{00000000-0005-0000-0000-0000D3000000}"/>
    <cellStyle name="xl57" xfId="35" xr:uid="{00000000-0005-0000-0000-0000D4000000}"/>
    <cellStyle name="xl58" xfId="10" xr:uid="{00000000-0005-0000-0000-0000D5000000}"/>
    <cellStyle name="xl59" xfId="15" xr:uid="{00000000-0005-0000-0000-0000D6000000}"/>
    <cellStyle name="xl60" xfId="22" xr:uid="{00000000-0005-0000-0000-0000D7000000}"/>
    <cellStyle name="xl61" xfId="25" xr:uid="{00000000-0005-0000-0000-0000D8000000}"/>
    <cellStyle name="xl62" xfId="27" xr:uid="{00000000-0005-0000-0000-0000D9000000}"/>
    <cellStyle name="xl63" xfId="29" xr:uid="{00000000-0005-0000-0000-0000DA000000}"/>
    <cellStyle name="xl64" xfId="32" xr:uid="{00000000-0005-0000-0000-0000DB000000}"/>
    <cellStyle name="xl65" xfId="33" xr:uid="{00000000-0005-0000-0000-0000DC000000}"/>
    <cellStyle name="xl65 2" xfId="351" xr:uid="{00000000-0005-0000-0000-0000DD000000}"/>
    <cellStyle name="xl66" xfId="4" xr:uid="{00000000-0005-0000-0000-0000DE000000}"/>
    <cellStyle name="xl66 2" xfId="327" xr:uid="{00000000-0005-0000-0000-0000DF000000}"/>
    <cellStyle name="xl66 3" xfId="366" xr:uid="{00000000-0005-0000-0000-0000E0000000}"/>
    <cellStyle name="xl67" xfId="11" xr:uid="{00000000-0005-0000-0000-0000E1000000}"/>
    <cellStyle name="xl67 2" xfId="191" xr:uid="{00000000-0005-0000-0000-0000E2000000}"/>
    <cellStyle name="xl67 2 2" xfId="249" xr:uid="{00000000-0005-0000-0000-0000E3000000}"/>
    <cellStyle name="xl67 3" xfId="286" xr:uid="{00000000-0005-0000-0000-0000E4000000}"/>
    <cellStyle name="xl67 4" xfId="307" xr:uid="{00000000-0005-0000-0000-0000E5000000}"/>
    <cellStyle name="xl68" xfId="16" xr:uid="{00000000-0005-0000-0000-0000E6000000}"/>
    <cellStyle name="xl68 2" xfId="199" xr:uid="{00000000-0005-0000-0000-0000E7000000}"/>
    <cellStyle name="xl68 3" xfId="261" xr:uid="{00000000-0005-0000-0000-0000E8000000}"/>
    <cellStyle name="xl69" xfId="42" xr:uid="{00000000-0005-0000-0000-0000E9000000}"/>
    <cellStyle name="xl69 2" xfId="226" xr:uid="{00000000-0005-0000-0000-0000EA000000}"/>
    <cellStyle name="xl70" xfId="47" xr:uid="{00000000-0005-0000-0000-0000EB000000}"/>
    <cellStyle name="xl70 2" xfId="230" xr:uid="{00000000-0005-0000-0000-0000EC000000}"/>
    <cellStyle name="xl71" xfId="43" xr:uid="{00000000-0005-0000-0000-0000ED000000}"/>
    <cellStyle name="xl71 2" xfId="393" xr:uid="{00000000-0005-0000-0000-0000EE000000}"/>
    <cellStyle name="xl72" xfId="48" xr:uid="{00000000-0005-0000-0000-0000EF000000}"/>
    <cellStyle name="xl72 2" xfId="204" xr:uid="{00000000-0005-0000-0000-0000F0000000}"/>
    <cellStyle name="xl73" xfId="52" xr:uid="{00000000-0005-0000-0000-0000F1000000}"/>
    <cellStyle name="xl74" xfId="55" xr:uid="{00000000-0005-0000-0000-0000F2000000}"/>
    <cellStyle name="xl75" xfId="6" xr:uid="{00000000-0005-0000-0000-0000F3000000}"/>
    <cellStyle name="xl76" xfId="17" xr:uid="{00000000-0005-0000-0000-0000F4000000}"/>
    <cellStyle name="xl77" xfId="24" xr:uid="{00000000-0005-0000-0000-0000F5000000}"/>
    <cellStyle name="xl77 2" xfId="343" xr:uid="{00000000-0005-0000-0000-0000F6000000}"/>
    <cellStyle name="xl78" xfId="18" xr:uid="{00000000-0005-0000-0000-0000F7000000}"/>
    <cellStyle name="xl78 2" xfId="184" xr:uid="{00000000-0005-0000-0000-0000F8000000}"/>
    <cellStyle name="xl79" xfId="57" xr:uid="{00000000-0005-0000-0000-0000F9000000}"/>
    <cellStyle name="xl79 2" xfId="176" xr:uid="{00000000-0005-0000-0000-0000FA000000}"/>
    <cellStyle name="xl79 3" xfId="250" xr:uid="{00000000-0005-0000-0000-0000FB000000}"/>
    <cellStyle name="xl79 3 2" xfId="283" xr:uid="{00000000-0005-0000-0000-0000FC000000}"/>
    <cellStyle name="xl79 4" xfId="340" xr:uid="{00000000-0005-0000-0000-0000FD000000}"/>
    <cellStyle name="xl79 5" xfId="382" xr:uid="{00000000-0005-0000-0000-0000FE000000}"/>
    <cellStyle name="xl80" xfId="60" xr:uid="{00000000-0005-0000-0000-0000FF000000}"/>
    <cellStyle name="xl80 2" xfId="186" xr:uid="{00000000-0005-0000-0000-000000010000}"/>
    <cellStyle name="xl80 2 2" xfId="246" xr:uid="{00000000-0005-0000-0000-000001010000}"/>
    <cellStyle name="xl80 3" xfId="298" xr:uid="{00000000-0005-0000-0000-000002010000}"/>
    <cellStyle name="xl80 4" xfId="304" xr:uid="{00000000-0005-0000-0000-000003010000}"/>
    <cellStyle name="xl80 5" xfId="333" xr:uid="{00000000-0005-0000-0000-000004010000}"/>
    <cellStyle name="xl80 6" xfId="373" xr:uid="{00000000-0005-0000-0000-000005010000}"/>
    <cellStyle name="xl81" xfId="64" xr:uid="{00000000-0005-0000-0000-000006010000}"/>
    <cellStyle name="xl81 2" xfId="193" xr:uid="{00000000-0005-0000-0000-000007010000}"/>
    <cellStyle name="xl81 3" xfId="256" xr:uid="{00000000-0005-0000-0000-000008010000}"/>
    <cellStyle name="xl81 4" xfId="313" xr:uid="{00000000-0005-0000-0000-000009010000}"/>
    <cellStyle name="xl81 5" xfId="322" xr:uid="{00000000-0005-0000-0000-00000A010000}"/>
    <cellStyle name="xl81 6" xfId="331" xr:uid="{00000000-0005-0000-0000-00000B010000}"/>
    <cellStyle name="xl81 7" xfId="371" xr:uid="{00000000-0005-0000-0000-00000C010000}"/>
    <cellStyle name="xl81 8" xfId="392" xr:uid="{00000000-0005-0000-0000-00000D010000}"/>
    <cellStyle name="xl82" xfId="75" xr:uid="{00000000-0005-0000-0000-00000E010000}"/>
    <cellStyle name="xl82 2" xfId="209" xr:uid="{00000000-0005-0000-0000-00000F010000}"/>
    <cellStyle name="xl82 3" xfId="290" xr:uid="{00000000-0005-0000-0000-000010010000}"/>
    <cellStyle name="xl82 4" xfId="315" xr:uid="{00000000-0005-0000-0000-000011010000}"/>
    <cellStyle name="xl82 5" xfId="337" xr:uid="{00000000-0005-0000-0000-000012010000}"/>
    <cellStyle name="xl82 6" xfId="390" xr:uid="{00000000-0005-0000-0000-000013010000}"/>
    <cellStyle name="xl83" xfId="77" xr:uid="{00000000-0005-0000-0000-000014010000}"/>
    <cellStyle name="xl83 2" xfId="211" xr:uid="{00000000-0005-0000-0000-000015010000}"/>
    <cellStyle name="xl83 3" xfId="269" xr:uid="{00000000-0005-0000-0000-000016010000}"/>
    <cellStyle name="xl83 4" xfId="294" xr:uid="{00000000-0005-0000-0000-000017010000}"/>
    <cellStyle name="xl83 5" xfId="310" xr:uid="{00000000-0005-0000-0000-000018010000}"/>
    <cellStyle name="xl83 6" xfId="342" xr:uid="{00000000-0005-0000-0000-000019010000}"/>
    <cellStyle name="xl83 7" xfId="358" xr:uid="{00000000-0005-0000-0000-00001A010000}"/>
    <cellStyle name="xl83 8" xfId="378" xr:uid="{00000000-0005-0000-0000-00001B010000}"/>
    <cellStyle name="xl83 9" xfId="394" xr:uid="{00000000-0005-0000-0000-00001C010000}"/>
    <cellStyle name="xl84" xfId="71" xr:uid="{00000000-0005-0000-0000-00001D010000}"/>
    <cellStyle name="xl84 2" xfId="205" xr:uid="{00000000-0005-0000-0000-00001E010000}"/>
    <cellStyle name="xl84 3" xfId="266" xr:uid="{00000000-0005-0000-0000-00001F010000}"/>
    <cellStyle name="xl84 4" xfId="338" xr:uid="{00000000-0005-0000-0000-000020010000}"/>
    <cellStyle name="xl84 5" xfId="356" xr:uid="{00000000-0005-0000-0000-000021010000}"/>
    <cellStyle name="xl84 6" xfId="372" xr:uid="{00000000-0005-0000-0000-000022010000}"/>
    <cellStyle name="xl84 7" xfId="389" xr:uid="{00000000-0005-0000-0000-000023010000}"/>
    <cellStyle name="xl85" xfId="58" xr:uid="{00000000-0005-0000-0000-000024010000}"/>
    <cellStyle name="xl85 2" xfId="177" xr:uid="{00000000-0005-0000-0000-000025010000}"/>
    <cellStyle name="xl85 3" xfId="251" xr:uid="{00000000-0005-0000-0000-000026010000}"/>
    <cellStyle name="xl85 3 2" xfId="282" xr:uid="{00000000-0005-0000-0000-000027010000}"/>
    <cellStyle name="xl85 4" xfId="296" xr:uid="{00000000-0005-0000-0000-000028010000}"/>
    <cellStyle name="xl85 5" xfId="308" xr:uid="{00000000-0005-0000-0000-000029010000}"/>
    <cellStyle name="xl85 6" xfId="332" xr:uid="{00000000-0005-0000-0000-00002A010000}"/>
    <cellStyle name="xl85 7" xfId="355" xr:uid="{00000000-0005-0000-0000-00002B010000}"/>
    <cellStyle name="xl85 8" xfId="370" xr:uid="{00000000-0005-0000-0000-00002C010000}"/>
    <cellStyle name="xl85 9" xfId="387" xr:uid="{00000000-0005-0000-0000-00002D010000}"/>
    <cellStyle name="xl86" xfId="69" xr:uid="{00000000-0005-0000-0000-00002E010000}"/>
    <cellStyle name="xl86 2" xfId="201" xr:uid="{00000000-0005-0000-0000-00002F010000}"/>
    <cellStyle name="xl86 3" xfId="264" xr:uid="{00000000-0005-0000-0000-000030010000}"/>
    <cellStyle name="xl86 4" xfId="314" xr:uid="{00000000-0005-0000-0000-000031010000}"/>
    <cellStyle name="xl86 5" xfId="323" xr:uid="{00000000-0005-0000-0000-000032010000}"/>
    <cellStyle name="xl86 6" xfId="330" xr:uid="{00000000-0005-0000-0000-000033010000}"/>
    <cellStyle name="xl86 7" xfId="352" xr:uid="{00000000-0005-0000-0000-000034010000}"/>
    <cellStyle name="xl86 8" xfId="365" xr:uid="{00000000-0005-0000-0000-000035010000}"/>
    <cellStyle name="xl86 9" xfId="385" xr:uid="{00000000-0005-0000-0000-000036010000}"/>
    <cellStyle name="xl87" xfId="76" xr:uid="{00000000-0005-0000-0000-000037010000}"/>
    <cellStyle name="xl87 2" xfId="210" xr:uid="{00000000-0005-0000-0000-000038010000}"/>
    <cellStyle name="xl87 3" xfId="289" xr:uid="{00000000-0005-0000-0000-000039010000}"/>
    <cellStyle name="xl87 4" xfId="316" xr:uid="{00000000-0005-0000-0000-00003A010000}"/>
    <cellStyle name="xl87 5" xfId="336" xr:uid="{00000000-0005-0000-0000-00003B010000}"/>
    <cellStyle name="xl87 6" xfId="344" xr:uid="{00000000-0005-0000-0000-00003C010000}"/>
    <cellStyle name="xl87 7" xfId="391" xr:uid="{00000000-0005-0000-0000-00003D010000}"/>
    <cellStyle name="xl88" xfId="78" xr:uid="{00000000-0005-0000-0000-00003E010000}"/>
    <cellStyle name="xl88 2" xfId="212" xr:uid="{00000000-0005-0000-0000-00003F010000}"/>
    <cellStyle name="xl88 3" xfId="270" xr:uid="{00000000-0005-0000-0000-000040010000}"/>
    <cellStyle name="xl88 4" xfId="293" xr:uid="{00000000-0005-0000-0000-000041010000}"/>
    <cellStyle name="xl88 5" xfId="311" xr:uid="{00000000-0005-0000-0000-000042010000}"/>
    <cellStyle name="xl88 6" xfId="326" xr:uid="{00000000-0005-0000-0000-000043010000}"/>
    <cellStyle name="xl88 7" xfId="360" xr:uid="{00000000-0005-0000-0000-000044010000}"/>
    <cellStyle name="xl88 8" xfId="380" xr:uid="{00000000-0005-0000-0000-000045010000}"/>
    <cellStyle name="xl88 9" xfId="388" xr:uid="{00000000-0005-0000-0000-000046010000}"/>
    <cellStyle name="xl89" xfId="72" xr:uid="{00000000-0005-0000-0000-000047010000}"/>
    <cellStyle name="xl89 10" xfId="386" xr:uid="{00000000-0005-0000-0000-000048010000}"/>
    <cellStyle name="xl89 2" xfId="206" xr:uid="{00000000-0005-0000-0000-000049010000}"/>
    <cellStyle name="xl89 3" xfId="267" xr:uid="{00000000-0005-0000-0000-00004A010000}"/>
    <cellStyle name="xl89 4" xfId="285" xr:uid="{00000000-0005-0000-0000-00004B010000}"/>
    <cellStyle name="xl89 5" xfId="319" xr:uid="{00000000-0005-0000-0000-00004C010000}"/>
    <cellStyle name="xl89 6" xfId="341" xr:uid="{00000000-0005-0000-0000-00004D010000}"/>
    <cellStyle name="xl89 7" xfId="349" xr:uid="{00000000-0005-0000-0000-00004E010000}"/>
    <cellStyle name="xl89 8" xfId="354" xr:uid="{00000000-0005-0000-0000-00004F010000}"/>
    <cellStyle name="xl89 9" xfId="369" xr:uid="{00000000-0005-0000-0000-000050010000}"/>
    <cellStyle name="xl90" xfId="83" xr:uid="{00000000-0005-0000-0000-000051010000}"/>
    <cellStyle name="xl90 2" xfId="217" xr:uid="{00000000-0005-0000-0000-000052010000}"/>
    <cellStyle name="xl90 3" xfId="274" xr:uid="{00000000-0005-0000-0000-000053010000}"/>
    <cellStyle name="xl90 4" xfId="339" xr:uid="{00000000-0005-0000-0000-000054010000}"/>
    <cellStyle name="xl90 5" xfId="346" xr:uid="{00000000-0005-0000-0000-000055010000}"/>
    <cellStyle name="xl90 6" xfId="384" xr:uid="{00000000-0005-0000-0000-000056010000}"/>
    <cellStyle name="xl91" xfId="59" xr:uid="{00000000-0005-0000-0000-000057010000}"/>
    <cellStyle name="xl91 2" xfId="178" xr:uid="{00000000-0005-0000-0000-000058010000}"/>
    <cellStyle name="xl91 3" xfId="252" xr:uid="{00000000-0005-0000-0000-000059010000}"/>
    <cellStyle name="xl91 3 2" xfId="281" xr:uid="{00000000-0005-0000-0000-00005A010000}"/>
    <cellStyle name="xl91 4" xfId="297" xr:uid="{00000000-0005-0000-0000-00005B010000}"/>
    <cellStyle name="xl91 5" xfId="305" xr:uid="{00000000-0005-0000-0000-00005C010000}"/>
    <cellStyle name="xl91 6" xfId="329" xr:uid="{00000000-0005-0000-0000-00005D010000}"/>
    <cellStyle name="xl91 7" xfId="359" xr:uid="{00000000-0005-0000-0000-00005E010000}"/>
    <cellStyle name="xl91 8" xfId="367" xr:uid="{00000000-0005-0000-0000-00005F010000}"/>
    <cellStyle name="xl91 9" xfId="383" xr:uid="{00000000-0005-0000-0000-000060010000}"/>
    <cellStyle name="xl92" xfId="65" xr:uid="{00000000-0005-0000-0000-000061010000}"/>
    <cellStyle name="xl92 2" xfId="195" xr:uid="{00000000-0005-0000-0000-000062010000}"/>
    <cellStyle name="xl92 3" xfId="258" xr:uid="{00000000-0005-0000-0000-000063010000}"/>
    <cellStyle name="xl92 4" xfId="288" xr:uid="{00000000-0005-0000-0000-000064010000}"/>
    <cellStyle name="xl92 5" xfId="317" xr:uid="{00000000-0005-0000-0000-000065010000}"/>
    <cellStyle name="xl92 6" xfId="335" xr:uid="{00000000-0005-0000-0000-000066010000}"/>
    <cellStyle name="xl92 7" xfId="348" xr:uid="{00000000-0005-0000-0000-000067010000}"/>
    <cellStyle name="xl92 8" xfId="353" xr:uid="{00000000-0005-0000-0000-000068010000}"/>
    <cellStyle name="xl92 9" xfId="368" xr:uid="{00000000-0005-0000-0000-000069010000}"/>
    <cellStyle name="xl93" xfId="79" xr:uid="{00000000-0005-0000-0000-00006A010000}"/>
    <cellStyle name="xl93 2" xfId="213" xr:uid="{00000000-0005-0000-0000-00006B010000}"/>
    <cellStyle name="xl93 3" xfId="271" xr:uid="{00000000-0005-0000-0000-00006C010000}"/>
    <cellStyle name="xl93 4" xfId="292" xr:uid="{00000000-0005-0000-0000-00006D010000}"/>
    <cellStyle name="xl93 5" xfId="312" xr:uid="{00000000-0005-0000-0000-00006E010000}"/>
    <cellStyle name="xl93 6" xfId="345" xr:uid="{00000000-0005-0000-0000-00006F010000}"/>
    <cellStyle name="xl94" xfId="73" xr:uid="{00000000-0005-0000-0000-000070010000}"/>
    <cellStyle name="xl94 2" xfId="207" xr:uid="{00000000-0005-0000-0000-000071010000}"/>
    <cellStyle name="xl94 3" xfId="268" xr:uid="{00000000-0005-0000-0000-000072010000}"/>
    <cellStyle name="xl94 4" xfId="334" xr:uid="{00000000-0005-0000-0000-000073010000}"/>
    <cellStyle name="xl94 5" xfId="395" xr:uid="{00000000-0005-0000-0000-000074010000}"/>
    <cellStyle name="xl95" xfId="61" xr:uid="{00000000-0005-0000-0000-000075010000}"/>
    <cellStyle name="xl95 2" xfId="187" xr:uid="{00000000-0005-0000-0000-000076010000}"/>
    <cellStyle name="xl95 2 2" xfId="247" xr:uid="{00000000-0005-0000-0000-000077010000}"/>
    <cellStyle name="xl95 3" xfId="291" xr:uid="{00000000-0005-0000-0000-000078010000}"/>
    <cellStyle name="xl95 4" xfId="301" xr:uid="{00000000-0005-0000-0000-000079010000}"/>
    <cellStyle name="xl95 5" xfId="306" xr:uid="{00000000-0005-0000-0000-00007A010000}"/>
    <cellStyle name="xl95 6" xfId="328" xr:uid="{00000000-0005-0000-0000-00007B010000}"/>
    <cellStyle name="xl96" xfId="66" xr:uid="{00000000-0005-0000-0000-00007C010000}"/>
    <cellStyle name="xl96 2" xfId="196" xr:uid="{00000000-0005-0000-0000-00007D010000}"/>
    <cellStyle name="xl96 3" xfId="259" xr:uid="{00000000-0005-0000-0000-00007E010000}"/>
    <cellStyle name="xl96 4" xfId="287" xr:uid="{00000000-0005-0000-0000-00007F010000}"/>
    <cellStyle name="xl96 5" xfId="302" xr:uid="{00000000-0005-0000-0000-000080010000}"/>
    <cellStyle name="xl96 6" xfId="318" xr:uid="{00000000-0005-0000-0000-000081010000}"/>
    <cellStyle name="xl97" xfId="80" xr:uid="{00000000-0005-0000-0000-000082010000}"/>
    <cellStyle name="xl97 2" xfId="214" xr:uid="{00000000-0005-0000-0000-000083010000}"/>
    <cellStyle name="xl97 3" xfId="272" xr:uid="{00000000-0005-0000-0000-000084010000}"/>
    <cellStyle name="xl98" xfId="67" xr:uid="{00000000-0005-0000-0000-000085010000}"/>
    <cellStyle name="xl98 2" xfId="197" xr:uid="{00000000-0005-0000-0000-000086010000}"/>
    <cellStyle name="xl98 3" xfId="260" xr:uid="{00000000-0005-0000-0000-000087010000}"/>
    <cellStyle name="xl99" xfId="70" xr:uid="{00000000-0005-0000-0000-000088010000}"/>
    <cellStyle name="xl99 2" xfId="203" xr:uid="{00000000-0005-0000-0000-000089010000}"/>
    <cellStyle name="Обычный" xfId="0" builtinId="0"/>
    <cellStyle name="Обычный 2" xfId="175" xr:uid="{00000000-0005-0000-0000-00008B010000}"/>
    <cellStyle name="Обычный 3" xfId="321" xr:uid="{00000000-0005-0000-0000-00008C01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7"/>
  <sheetViews>
    <sheetView workbookViewId="0">
      <selection activeCell="A12" sqref="A12"/>
    </sheetView>
  </sheetViews>
  <sheetFormatPr defaultColWidth="9.140625" defaultRowHeight="15" x14ac:dyDescent="0.25"/>
  <cols>
    <col min="1" max="1" width="45" style="1" customWidth="1"/>
    <col min="2" max="2" width="7.42578125" style="1" customWidth="1"/>
    <col min="3" max="3" width="21.85546875" style="1" customWidth="1"/>
    <col min="4" max="4" width="17.140625" style="1" customWidth="1"/>
    <col min="5" max="5" width="14.42578125" style="1" customWidth="1"/>
    <col min="6" max="6" width="15.28515625" style="1" customWidth="1"/>
    <col min="7" max="7" width="9.140625" style="1" customWidth="1"/>
    <col min="8" max="8" width="13.28515625" style="1" bestFit="1" customWidth="1"/>
    <col min="9" max="16384" width="9.140625" style="1"/>
  </cols>
  <sheetData>
    <row r="1" spans="1:13" ht="17.100000000000001" customHeight="1" x14ac:dyDescent="0.25">
      <c r="A1" s="84" t="s">
        <v>302</v>
      </c>
      <c r="B1" s="85"/>
      <c r="C1" s="85"/>
      <c r="D1" s="85"/>
      <c r="E1" s="85"/>
      <c r="F1" s="3"/>
      <c r="G1" s="4"/>
    </row>
    <row r="2" spans="1:13" ht="10.5" customHeight="1" x14ac:dyDescent="0.25">
      <c r="A2" s="85"/>
      <c r="B2" s="85"/>
      <c r="C2" s="85"/>
      <c r="D2" s="85"/>
      <c r="E2" s="85"/>
      <c r="F2" s="3"/>
      <c r="G2" s="4"/>
    </row>
    <row r="3" spans="1:13" ht="14.1" hidden="1" customHeight="1" x14ac:dyDescent="0.25">
      <c r="A3" s="5"/>
      <c r="B3" s="6"/>
      <c r="C3" s="6"/>
      <c r="D3" s="22"/>
      <c r="E3" s="25" t="s">
        <v>0</v>
      </c>
      <c r="F3" s="24"/>
      <c r="G3" s="4"/>
    </row>
    <row r="4" spans="1:13" ht="14.1" customHeight="1" x14ac:dyDescent="0.25">
      <c r="A4" s="7"/>
      <c r="B4" s="7"/>
      <c r="C4" s="19" t="s">
        <v>911</v>
      </c>
      <c r="D4" s="23"/>
      <c r="E4" s="26" t="s">
        <v>1</v>
      </c>
      <c r="F4" s="42">
        <v>45627</v>
      </c>
      <c r="G4" s="4"/>
    </row>
    <row r="5" spans="1:13" ht="14.1" customHeight="1" x14ac:dyDescent="0.25">
      <c r="A5" s="5"/>
      <c r="B5" s="5"/>
      <c r="C5" s="5"/>
      <c r="D5" s="23"/>
      <c r="E5" s="28"/>
      <c r="F5" s="27"/>
      <c r="G5" s="4"/>
    </row>
    <row r="6" spans="1:13" ht="15.2" customHeight="1" x14ac:dyDescent="0.25">
      <c r="A6" s="5" t="s">
        <v>2</v>
      </c>
      <c r="B6" s="86" t="s">
        <v>3</v>
      </c>
      <c r="C6" s="87"/>
      <c r="D6" s="23"/>
      <c r="E6" s="30" t="s">
        <v>4</v>
      </c>
      <c r="F6" s="29"/>
      <c r="G6" s="4"/>
    </row>
    <row r="7" spans="1:13" ht="15.2" customHeight="1" x14ac:dyDescent="0.25">
      <c r="A7" s="5" t="s">
        <v>5</v>
      </c>
      <c r="B7" s="88" t="s">
        <v>6</v>
      </c>
      <c r="C7" s="89"/>
      <c r="D7" s="23"/>
      <c r="E7" s="32" t="s">
        <v>7</v>
      </c>
      <c r="F7" s="31" t="s">
        <v>8</v>
      </c>
      <c r="G7" s="4"/>
    </row>
    <row r="8" spans="1:13" ht="14.1" customHeight="1" x14ac:dyDescent="0.25">
      <c r="A8" s="5" t="s">
        <v>9</v>
      </c>
      <c r="B8" s="9"/>
      <c r="C8" s="10"/>
      <c r="D8" s="23"/>
      <c r="E8" s="34"/>
      <c r="F8" s="33"/>
      <c r="G8" s="4"/>
    </row>
    <row r="9" spans="1:13" ht="14.1" customHeight="1" x14ac:dyDescent="0.25">
      <c r="A9" s="5" t="s">
        <v>10</v>
      </c>
      <c r="B9" s="5"/>
      <c r="C9" s="8"/>
      <c r="D9" s="23"/>
      <c r="E9" s="36" t="s">
        <v>11</v>
      </c>
      <c r="F9" s="35" t="s">
        <v>12</v>
      </c>
      <c r="G9" s="4"/>
    </row>
    <row r="10" spans="1:13" ht="15" customHeight="1" x14ac:dyDescent="0.25">
      <c r="A10" s="11"/>
      <c r="B10" s="11"/>
      <c r="C10" s="11"/>
      <c r="D10" s="11"/>
      <c r="E10" s="3"/>
      <c r="F10" s="3"/>
      <c r="G10" s="4"/>
    </row>
    <row r="11" spans="1:13" ht="12.95" customHeight="1" x14ac:dyDescent="0.25">
      <c r="A11" s="3"/>
      <c r="B11" s="3"/>
      <c r="C11" s="3"/>
      <c r="D11" s="3"/>
      <c r="E11" s="80" t="s">
        <v>305</v>
      </c>
      <c r="F11" s="81"/>
      <c r="G11" s="37"/>
      <c r="H11" s="38"/>
      <c r="I11" s="38"/>
      <c r="J11" s="38"/>
      <c r="K11" s="38"/>
      <c r="L11" s="38"/>
      <c r="M11" s="38"/>
    </row>
    <row r="12" spans="1:13" ht="24.75" customHeight="1" x14ac:dyDescent="0.25">
      <c r="A12" s="2" t="s">
        <v>13</v>
      </c>
      <c r="B12" s="2"/>
      <c r="C12" s="5"/>
      <c r="D12" s="8"/>
      <c r="E12" s="3"/>
      <c r="F12" s="3"/>
      <c r="G12" s="4"/>
    </row>
    <row r="13" spans="1:13" ht="32.25" customHeight="1" x14ac:dyDescent="0.25">
      <c r="A13" s="83" t="s">
        <v>14</v>
      </c>
      <c r="B13" s="83" t="s">
        <v>357</v>
      </c>
      <c r="C13" s="83" t="s">
        <v>16</v>
      </c>
      <c r="D13" s="82" t="s">
        <v>17</v>
      </c>
      <c r="E13" s="83" t="s">
        <v>18</v>
      </c>
      <c r="F13" s="82" t="s">
        <v>303</v>
      </c>
      <c r="G13" s="4"/>
    </row>
    <row r="14" spans="1:13" ht="48" customHeight="1" x14ac:dyDescent="0.25">
      <c r="A14" s="83"/>
      <c r="B14" s="83"/>
      <c r="C14" s="83"/>
      <c r="D14" s="82"/>
      <c r="E14" s="83"/>
      <c r="F14" s="82"/>
      <c r="G14" s="4"/>
    </row>
    <row r="15" spans="1:13" ht="11.45" customHeight="1" x14ac:dyDescent="0.25">
      <c r="A15" s="56" t="s">
        <v>19</v>
      </c>
      <c r="B15" s="56" t="s">
        <v>20</v>
      </c>
      <c r="C15" s="56" t="s">
        <v>21</v>
      </c>
      <c r="D15" s="57" t="s">
        <v>22</v>
      </c>
      <c r="E15" s="57" t="s">
        <v>23</v>
      </c>
      <c r="F15" s="57" t="s">
        <v>24</v>
      </c>
      <c r="G15" s="4"/>
    </row>
    <row r="16" spans="1:13" x14ac:dyDescent="0.25">
      <c r="A16" s="67" t="s">
        <v>457</v>
      </c>
      <c r="B16" s="58" t="s">
        <v>25</v>
      </c>
      <c r="C16" s="44" t="s">
        <v>26</v>
      </c>
      <c r="D16" s="43">
        <v>3241667103.54</v>
      </c>
      <c r="E16" s="43">
        <v>2723148374.3699999</v>
      </c>
      <c r="F16" s="64">
        <f t="shared" ref="F16:F80" si="0">D16-E16</f>
        <v>518518729.17000008</v>
      </c>
      <c r="G16" s="4"/>
    </row>
    <row r="17" spans="1:8" ht="15" customHeight="1" x14ac:dyDescent="0.25">
      <c r="A17" s="68" t="s">
        <v>28</v>
      </c>
      <c r="B17" s="45"/>
      <c r="C17" s="46"/>
      <c r="D17" s="46"/>
      <c r="E17" s="46"/>
      <c r="F17" s="64"/>
      <c r="G17" s="4"/>
    </row>
    <row r="18" spans="1:8" ht="18.75" customHeight="1" x14ac:dyDescent="0.25">
      <c r="A18" s="47" t="s">
        <v>458</v>
      </c>
      <c r="B18" s="69" t="s">
        <v>25</v>
      </c>
      <c r="C18" s="70" t="s">
        <v>29</v>
      </c>
      <c r="D18" s="43">
        <v>973936286.63999999</v>
      </c>
      <c r="E18" s="43">
        <v>879154600.45000005</v>
      </c>
      <c r="F18" s="64">
        <f>D18-E18</f>
        <v>94781686.189999938</v>
      </c>
      <c r="G18" s="4"/>
      <c r="H18" s="40"/>
    </row>
    <row r="19" spans="1:8" ht="20.25" customHeight="1" x14ac:dyDescent="0.25">
      <c r="A19" s="47" t="s">
        <v>459</v>
      </c>
      <c r="B19" s="69" t="s">
        <v>25</v>
      </c>
      <c r="C19" s="70" t="s">
        <v>30</v>
      </c>
      <c r="D19" s="43">
        <v>614696800</v>
      </c>
      <c r="E19" s="43">
        <v>554839191.25999999</v>
      </c>
      <c r="F19" s="64">
        <f t="shared" ref="F19:F20" si="1">D19-E19</f>
        <v>59857608.74000001</v>
      </c>
      <c r="G19" s="4"/>
    </row>
    <row r="20" spans="1:8" ht="19.5" customHeight="1" x14ac:dyDescent="0.25">
      <c r="A20" s="47" t="s">
        <v>460</v>
      </c>
      <c r="B20" s="69" t="s">
        <v>25</v>
      </c>
      <c r="C20" s="70" t="s">
        <v>31</v>
      </c>
      <c r="D20" s="43">
        <v>614696800</v>
      </c>
      <c r="E20" s="43">
        <v>554839191.25999999</v>
      </c>
      <c r="F20" s="64">
        <f t="shared" si="1"/>
        <v>59857608.74000001</v>
      </c>
      <c r="G20" s="4"/>
    </row>
    <row r="21" spans="1:8" ht="113.25" x14ac:dyDescent="0.25">
      <c r="A21" s="47" t="s">
        <v>749</v>
      </c>
      <c r="B21" s="69" t="s">
        <v>25</v>
      </c>
      <c r="C21" s="70" t="s">
        <v>32</v>
      </c>
      <c r="D21" s="43">
        <v>585142900</v>
      </c>
      <c r="E21" s="43">
        <v>523353413.44</v>
      </c>
      <c r="F21" s="64">
        <f>D21-E21</f>
        <v>61789486.560000002</v>
      </c>
      <c r="G21" s="4"/>
    </row>
    <row r="22" spans="1:8" ht="48" customHeight="1" x14ac:dyDescent="0.25">
      <c r="A22" s="47" t="s">
        <v>461</v>
      </c>
      <c r="B22" s="69" t="s">
        <v>25</v>
      </c>
      <c r="C22" s="70" t="s">
        <v>33</v>
      </c>
      <c r="D22" s="43">
        <v>2180600</v>
      </c>
      <c r="E22" s="43">
        <v>2113687.2599999998</v>
      </c>
      <c r="F22" s="64">
        <f t="shared" si="0"/>
        <v>66912.740000000224</v>
      </c>
      <c r="G22" s="4"/>
    </row>
    <row r="23" spans="1:8" ht="36" customHeight="1" x14ac:dyDescent="0.25">
      <c r="A23" s="47" t="s">
        <v>750</v>
      </c>
      <c r="B23" s="69" t="s">
        <v>25</v>
      </c>
      <c r="C23" s="70" t="s">
        <v>34</v>
      </c>
      <c r="D23" s="43">
        <v>9012800</v>
      </c>
      <c r="E23" s="43">
        <v>8622425.3499999996</v>
      </c>
      <c r="F23" s="64">
        <f t="shared" si="0"/>
        <v>390374.65000000037</v>
      </c>
      <c r="G23" s="4"/>
    </row>
    <row r="24" spans="1:8" ht="79.5" x14ac:dyDescent="0.25">
      <c r="A24" s="47" t="s">
        <v>462</v>
      </c>
      <c r="B24" s="69" t="s">
        <v>25</v>
      </c>
      <c r="C24" s="70" t="s">
        <v>35</v>
      </c>
      <c r="D24" s="43">
        <v>1593300</v>
      </c>
      <c r="E24" s="43">
        <v>1633525</v>
      </c>
      <c r="F24" s="64" t="s">
        <v>27</v>
      </c>
      <c r="G24" s="4"/>
    </row>
    <row r="25" spans="1:8" ht="24" customHeight="1" x14ac:dyDescent="0.25">
      <c r="A25" s="47" t="s">
        <v>751</v>
      </c>
      <c r="B25" s="69" t="s">
        <v>25</v>
      </c>
      <c r="C25" s="70" t="s">
        <v>453</v>
      </c>
      <c r="D25" s="43">
        <v>12668500</v>
      </c>
      <c r="E25" s="43">
        <v>14088075.93</v>
      </c>
      <c r="F25" s="64" t="s">
        <v>27</v>
      </c>
      <c r="G25" s="4"/>
    </row>
    <row r="26" spans="1:8" ht="24" customHeight="1" x14ac:dyDescent="0.25">
      <c r="A26" s="47" t="s">
        <v>752</v>
      </c>
      <c r="B26" s="69" t="s">
        <v>25</v>
      </c>
      <c r="C26" s="70" t="s">
        <v>713</v>
      </c>
      <c r="D26" s="43">
        <v>3499800</v>
      </c>
      <c r="E26" s="43">
        <v>3948394.08</v>
      </c>
      <c r="F26" s="64" t="s">
        <v>27</v>
      </c>
      <c r="G26" s="4"/>
    </row>
    <row r="27" spans="1:8" ht="24" customHeight="1" x14ac:dyDescent="0.25">
      <c r="A27" s="47" t="s">
        <v>753</v>
      </c>
      <c r="B27" s="69" t="s">
        <v>25</v>
      </c>
      <c r="C27" s="70" t="s">
        <v>726</v>
      </c>
      <c r="D27" s="43">
        <v>598900</v>
      </c>
      <c r="E27" s="43">
        <v>1079670.2</v>
      </c>
      <c r="F27" s="64" t="s">
        <v>27</v>
      </c>
      <c r="G27" s="4"/>
    </row>
    <row r="28" spans="1:8" ht="24" customHeight="1" x14ac:dyDescent="0.25">
      <c r="A28" s="47" t="s">
        <v>463</v>
      </c>
      <c r="B28" s="69" t="s">
        <v>25</v>
      </c>
      <c r="C28" s="70" t="s">
        <v>310</v>
      </c>
      <c r="D28" s="43">
        <v>2455400</v>
      </c>
      <c r="E28" s="43">
        <v>2293325.92</v>
      </c>
      <c r="F28" s="64">
        <f t="shared" si="0"/>
        <v>162074.08000000007</v>
      </c>
      <c r="G28" s="4"/>
    </row>
    <row r="29" spans="1:8" ht="36" customHeight="1" x14ac:dyDescent="0.25">
      <c r="A29" s="47" t="s">
        <v>464</v>
      </c>
      <c r="B29" s="69" t="s">
        <v>25</v>
      </c>
      <c r="C29" s="70" t="s">
        <v>311</v>
      </c>
      <c r="D29" s="43">
        <v>2455400</v>
      </c>
      <c r="E29" s="43">
        <v>2293325.92</v>
      </c>
      <c r="F29" s="64">
        <f t="shared" si="0"/>
        <v>162074.08000000007</v>
      </c>
      <c r="G29" s="4"/>
    </row>
    <row r="30" spans="1:8" ht="47.25" customHeight="1" x14ac:dyDescent="0.25">
      <c r="A30" s="47" t="s">
        <v>465</v>
      </c>
      <c r="B30" s="69" t="s">
        <v>25</v>
      </c>
      <c r="C30" s="70" t="s">
        <v>312</v>
      </c>
      <c r="D30" s="43">
        <v>1279600</v>
      </c>
      <c r="E30" s="43">
        <v>1188313.76</v>
      </c>
      <c r="F30" s="64">
        <f t="shared" si="0"/>
        <v>91286.239999999991</v>
      </c>
      <c r="G30" s="4"/>
    </row>
    <row r="31" spans="1:8" ht="27.75" customHeight="1" x14ac:dyDescent="0.25">
      <c r="A31" s="47" t="s">
        <v>740</v>
      </c>
      <c r="B31" s="69" t="s">
        <v>25</v>
      </c>
      <c r="C31" s="70" t="s">
        <v>313</v>
      </c>
      <c r="D31" s="43">
        <v>1279600</v>
      </c>
      <c r="E31" s="43">
        <v>1188313.76</v>
      </c>
      <c r="F31" s="64">
        <f t="shared" si="0"/>
        <v>91286.239999999991</v>
      </c>
      <c r="G31" s="4"/>
    </row>
    <row r="32" spans="1:8" ht="36" customHeight="1" x14ac:dyDescent="0.25">
      <c r="A32" s="47" t="s">
        <v>466</v>
      </c>
      <c r="B32" s="69" t="s">
        <v>25</v>
      </c>
      <c r="C32" s="70" t="s">
        <v>314</v>
      </c>
      <c r="D32" s="43">
        <v>7100</v>
      </c>
      <c r="E32" s="43">
        <v>6871.04</v>
      </c>
      <c r="F32" s="64">
        <f t="shared" si="0"/>
        <v>228.96000000000004</v>
      </c>
      <c r="G32" s="4"/>
    </row>
    <row r="33" spans="1:7" ht="24" customHeight="1" x14ac:dyDescent="0.25">
      <c r="A33" s="47" t="s">
        <v>741</v>
      </c>
      <c r="B33" s="69" t="s">
        <v>25</v>
      </c>
      <c r="C33" s="70" t="s">
        <v>315</v>
      </c>
      <c r="D33" s="43">
        <v>7100</v>
      </c>
      <c r="E33" s="43">
        <v>6871.04</v>
      </c>
      <c r="F33" s="64">
        <f t="shared" si="0"/>
        <v>228.96000000000004</v>
      </c>
      <c r="G33" s="4"/>
    </row>
    <row r="34" spans="1:7" ht="24" customHeight="1" x14ac:dyDescent="0.25">
      <c r="A34" s="47" t="s">
        <v>467</v>
      </c>
      <c r="B34" s="69" t="s">
        <v>25</v>
      </c>
      <c r="C34" s="70" t="s">
        <v>316</v>
      </c>
      <c r="D34" s="43">
        <v>1316100</v>
      </c>
      <c r="E34" s="43">
        <v>1229745.26</v>
      </c>
      <c r="F34" s="64">
        <f t="shared" si="0"/>
        <v>86354.739999999991</v>
      </c>
      <c r="G34" s="4"/>
    </row>
    <row r="35" spans="1:7" ht="21.75" customHeight="1" x14ac:dyDescent="0.25">
      <c r="A35" s="47" t="s">
        <v>742</v>
      </c>
      <c r="B35" s="69" t="s">
        <v>25</v>
      </c>
      <c r="C35" s="70" t="s">
        <v>317</v>
      </c>
      <c r="D35" s="43">
        <v>1316100</v>
      </c>
      <c r="E35" s="43">
        <v>1229745.26</v>
      </c>
      <c r="F35" s="64">
        <f t="shared" si="0"/>
        <v>86354.739999999991</v>
      </c>
      <c r="G35" s="4"/>
    </row>
    <row r="36" spans="1:7" ht="15" customHeight="1" x14ac:dyDescent="0.25">
      <c r="A36" s="47" t="s">
        <v>468</v>
      </c>
      <c r="B36" s="69" t="s">
        <v>25</v>
      </c>
      <c r="C36" s="70" t="s">
        <v>318</v>
      </c>
      <c r="D36" s="43">
        <v>-147400</v>
      </c>
      <c r="E36" s="43">
        <v>-131604.14000000001</v>
      </c>
      <c r="F36" s="64" t="s">
        <v>27</v>
      </c>
      <c r="G36" s="4"/>
    </row>
    <row r="37" spans="1:7" ht="15" customHeight="1" x14ac:dyDescent="0.25">
      <c r="A37" s="47" t="s">
        <v>743</v>
      </c>
      <c r="B37" s="69" t="s">
        <v>25</v>
      </c>
      <c r="C37" s="70" t="s">
        <v>319</v>
      </c>
      <c r="D37" s="43">
        <v>-147400</v>
      </c>
      <c r="E37" s="43">
        <v>-131604.14000000001</v>
      </c>
      <c r="F37" s="64" t="s">
        <v>27</v>
      </c>
      <c r="G37" s="4"/>
    </row>
    <row r="38" spans="1:7" ht="24" customHeight="1" x14ac:dyDescent="0.25">
      <c r="A38" s="47" t="s">
        <v>469</v>
      </c>
      <c r="B38" s="69" t="s">
        <v>25</v>
      </c>
      <c r="C38" s="70" t="s">
        <v>36</v>
      </c>
      <c r="D38" s="43">
        <v>127422700</v>
      </c>
      <c r="E38" s="43">
        <v>113830880.31</v>
      </c>
      <c r="F38" s="64">
        <f t="shared" ref="F38:F43" si="2">D38-E38</f>
        <v>13591819.689999998</v>
      </c>
      <c r="G38" s="4"/>
    </row>
    <row r="39" spans="1:7" ht="36" customHeight="1" x14ac:dyDescent="0.25">
      <c r="A39" s="47" t="s">
        <v>470</v>
      </c>
      <c r="B39" s="69" t="s">
        <v>25</v>
      </c>
      <c r="C39" s="70" t="s">
        <v>37</v>
      </c>
      <c r="D39" s="43">
        <v>104338100</v>
      </c>
      <c r="E39" s="43">
        <v>97673923.010000005</v>
      </c>
      <c r="F39" s="64">
        <f t="shared" si="2"/>
        <v>6664176.9899999946</v>
      </c>
      <c r="G39" s="4"/>
    </row>
    <row r="40" spans="1:7" ht="15" customHeight="1" x14ac:dyDescent="0.25">
      <c r="A40" s="47" t="s">
        <v>471</v>
      </c>
      <c r="B40" s="69" t="s">
        <v>25</v>
      </c>
      <c r="C40" s="70" t="s">
        <v>38</v>
      </c>
      <c r="D40" s="43">
        <v>70176600</v>
      </c>
      <c r="E40" s="43">
        <v>63638277.170000002</v>
      </c>
      <c r="F40" s="64">
        <f t="shared" si="2"/>
        <v>6538322.8299999982</v>
      </c>
      <c r="G40" s="4"/>
    </row>
    <row r="41" spans="1:7" ht="24" customHeight="1" x14ac:dyDescent="0.25">
      <c r="A41" s="47" t="s">
        <v>471</v>
      </c>
      <c r="B41" s="69" t="s">
        <v>25</v>
      </c>
      <c r="C41" s="70" t="s">
        <v>39</v>
      </c>
      <c r="D41" s="43">
        <v>70176600</v>
      </c>
      <c r="E41" s="43">
        <v>63638277.170000002</v>
      </c>
      <c r="F41" s="64">
        <f t="shared" si="2"/>
        <v>6538322.8299999982</v>
      </c>
      <c r="G41" s="4"/>
    </row>
    <row r="42" spans="1:7" ht="36" customHeight="1" x14ac:dyDescent="0.25">
      <c r="A42" s="47" t="s">
        <v>472</v>
      </c>
      <c r="B42" s="69" t="s">
        <v>25</v>
      </c>
      <c r="C42" s="70" t="s">
        <v>40</v>
      </c>
      <c r="D42" s="43">
        <v>34161500</v>
      </c>
      <c r="E42" s="43">
        <v>34035645.840000004</v>
      </c>
      <c r="F42" s="64">
        <f t="shared" si="2"/>
        <v>125854.15999999642</v>
      </c>
      <c r="G42" s="4"/>
    </row>
    <row r="43" spans="1:7" ht="24" customHeight="1" x14ac:dyDescent="0.25">
      <c r="A43" s="47" t="s">
        <v>473</v>
      </c>
      <c r="B43" s="69" t="s">
        <v>25</v>
      </c>
      <c r="C43" s="70" t="s">
        <v>41</v>
      </c>
      <c r="D43" s="43">
        <v>34161500</v>
      </c>
      <c r="E43" s="43">
        <v>34035645.840000004</v>
      </c>
      <c r="F43" s="64">
        <f t="shared" si="2"/>
        <v>125854.15999999642</v>
      </c>
      <c r="G43" s="4"/>
    </row>
    <row r="44" spans="1:7" ht="24" customHeight="1" x14ac:dyDescent="0.25">
      <c r="A44" s="47" t="s">
        <v>474</v>
      </c>
      <c r="B44" s="69" t="s">
        <v>25</v>
      </c>
      <c r="C44" s="70" t="s">
        <v>42</v>
      </c>
      <c r="D44" s="43" t="s">
        <v>27</v>
      </c>
      <c r="E44" s="43">
        <v>96395.1</v>
      </c>
      <c r="F44" s="64" t="s">
        <v>27</v>
      </c>
      <c r="G44" s="4"/>
    </row>
    <row r="45" spans="1:7" ht="24" customHeight="1" x14ac:dyDescent="0.25">
      <c r="A45" s="47" t="s">
        <v>474</v>
      </c>
      <c r="B45" s="69" t="s">
        <v>25</v>
      </c>
      <c r="C45" s="70" t="s">
        <v>43</v>
      </c>
      <c r="D45" s="43" t="s">
        <v>27</v>
      </c>
      <c r="E45" s="43">
        <v>96395.1</v>
      </c>
      <c r="F45" s="64" t="s">
        <v>27</v>
      </c>
      <c r="G45" s="4"/>
    </row>
    <row r="46" spans="1:7" ht="24" customHeight="1" x14ac:dyDescent="0.25">
      <c r="A46" s="47" t="s">
        <v>475</v>
      </c>
      <c r="B46" s="69" t="s">
        <v>25</v>
      </c>
      <c r="C46" s="70" t="s">
        <v>44</v>
      </c>
      <c r="D46" s="43">
        <v>11700</v>
      </c>
      <c r="E46" s="43">
        <v>7658.5</v>
      </c>
      <c r="F46" s="64">
        <f t="shared" ref="F46:F49" si="3">D46-E46</f>
        <v>4041.5</v>
      </c>
      <c r="G46" s="4"/>
    </row>
    <row r="47" spans="1:7" ht="15" customHeight="1" x14ac:dyDescent="0.25">
      <c r="A47" s="47" t="s">
        <v>475</v>
      </c>
      <c r="B47" s="69" t="s">
        <v>25</v>
      </c>
      <c r="C47" s="70" t="s">
        <v>45</v>
      </c>
      <c r="D47" s="43">
        <v>11700</v>
      </c>
      <c r="E47" s="43">
        <v>7658.5</v>
      </c>
      <c r="F47" s="64">
        <f t="shared" si="3"/>
        <v>4041.5</v>
      </c>
      <c r="G47" s="4"/>
    </row>
    <row r="48" spans="1:7" ht="24" customHeight="1" x14ac:dyDescent="0.25">
      <c r="A48" s="47" t="s">
        <v>476</v>
      </c>
      <c r="B48" s="69" t="s">
        <v>25</v>
      </c>
      <c r="C48" s="70" t="s">
        <v>46</v>
      </c>
      <c r="D48" s="43">
        <v>23072900</v>
      </c>
      <c r="E48" s="43">
        <v>16052903.699999999</v>
      </c>
      <c r="F48" s="64">
        <f t="shared" si="3"/>
        <v>7019996.3000000007</v>
      </c>
      <c r="G48" s="4"/>
    </row>
    <row r="49" spans="1:7" ht="29.25" customHeight="1" x14ac:dyDescent="0.25">
      <c r="A49" s="47" t="s">
        <v>477</v>
      </c>
      <c r="B49" s="69" t="s">
        <v>25</v>
      </c>
      <c r="C49" s="70" t="s">
        <v>47</v>
      </c>
      <c r="D49" s="43">
        <v>23072900</v>
      </c>
      <c r="E49" s="43">
        <v>16052903.699999999</v>
      </c>
      <c r="F49" s="64">
        <f t="shared" si="3"/>
        <v>7019996.3000000007</v>
      </c>
      <c r="G49" s="4"/>
    </row>
    <row r="50" spans="1:7" ht="48" customHeight="1" x14ac:dyDescent="0.25">
      <c r="A50" s="47" t="s">
        <v>478</v>
      </c>
      <c r="B50" s="69" t="s">
        <v>25</v>
      </c>
      <c r="C50" s="70" t="s">
        <v>48</v>
      </c>
      <c r="D50" s="43">
        <v>16268000</v>
      </c>
      <c r="E50" s="43">
        <v>19848031.300000001</v>
      </c>
      <c r="F50" s="64" t="s">
        <v>27</v>
      </c>
      <c r="G50" s="4"/>
    </row>
    <row r="51" spans="1:7" ht="28.5" customHeight="1" x14ac:dyDescent="0.25">
      <c r="A51" s="47" t="s">
        <v>479</v>
      </c>
      <c r="B51" s="69" t="s">
        <v>25</v>
      </c>
      <c r="C51" s="70" t="s">
        <v>49</v>
      </c>
      <c r="D51" s="43">
        <v>16258000</v>
      </c>
      <c r="E51" s="43">
        <v>19838031.300000001</v>
      </c>
      <c r="F51" s="64" t="s">
        <v>27</v>
      </c>
      <c r="G51" s="4"/>
    </row>
    <row r="52" spans="1:7" ht="25.5" customHeight="1" x14ac:dyDescent="0.25">
      <c r="A52" s="47" t="s">
        <v>480</v>
      </c>
      <c r="B52" s="69" t="s">
        <v>25</v>
      </c>
      <c r="C52" s="70" t="s">
        <v>50</v>
      </c>
      <c r="D52" s="43">
        <v>16258000</v>
      </c>
      <c r="E52" s="43">
        <v>19838031.300000001</v>
      </c>
      <c r="F52" s="64" t="s">
        <v>27</v>
      </c>
      <c r="G52" s="4"/>
    </row>
    <row r="53" spans="1:7" ht="31.5" customHeight="1" x14ac:dyDescent="0.25">
      <c r="A53" s="47" t="s">
        <v>874</v>
      </c>
      <c r="B53" s="69" t="s">
        <v>25</v>
      </c>
      <c r="C53" s="70" t="s">
        <v>876</v>
      </c>
      <c r="D53" s="43">
        <v>10000</v>
      </c>
      <c r="E53" s="43">
        <v>10000</v>
      </c>
      <c r="F53" s="64" t="s">
        <v>27</v>
      </c>
      <c r="G53" s="4"/>
    </row>
    <row r="54" spans="1:7" ht="28.5" customHeight="1" x14ac:dyDescent="0.25">
      <c r="A54" s="47" t="s">
        <v>875</v>
      </c>
      <c r="B54" s="69" t="s">
        <v>25</v>
      </c>
      <c r="C54" s="70" t="s">
        <v>877</v>
      </c>
      <c r="D54" s="43">
        <v>10000</v>
      </c>
      <c r="E54" s="43">
        <v>10000</v>
      </c>
      <c r="F54" s="64" t="s">
        <v>27</v>
      </c>
      <c r="G54" s="4"/>
    </row>
    <row r="55" spans="1:7" ht="23.25" customHeight="1" x14ac:dyDescent="0.25">
      <c r="A55" s="47" t="s">
        <v>481</v>
      </c>
      <c r="B55" s="69" t="s">
        <v>25</v>
      </c>
      <c r="C55" s="70" t="s">
        <v>51</v>
      </c>
      <c r="D55" s="43">
        <v>18819414.140000001</v>
      </c>
      <c r="E55" s="43">
        <v>18327444.98</v>
      </c>
      <c r="F55" s="64">
        <f t="shared" ref="F55:F56" si="4">D55-E55</f>
        <v>491969.16000000015</v>
      </c>
      <c r="G55" s="4"/>
    </row>
    <row r="56" spans="1:7" ht="15" customHeight="1" x14ac:dyDescent="0.25">
      <c r="A56" s="47" t="s">
        <v>482</v>
      </c>
      <c r="B56" s="69" t="s">
        <v>25</v>
      </c>
      <c r="C56" s="70" t="s">
        <v>52</v>
      </c>
      <c r="D56" s="43">
        <v>18320000</v>
      </c>
      <c r="E56" s="43">
        <v>17786780.48</v>
      </c>
      <c r="F56" s="64">
        <f t="shared" si="4"/>
        <v>533219.51999999955</v>
      </c>
      <c r="G56" s="4"/>
    </row>
    <row r="57" spans="1:7" ht="24" customHeight="1" x14ac:dyDescent="0.25">
      <c r="A57" s="47" t="s">
        <v>483</v>
      </c>
      <c r="B57" s="69" t="s">
        <v>25</v>
      </c>
      <c r="C57" s="70" t="s">
        <v>53</v>
      </c>
      <c r="D57" s="43">
        <v>15100000</v>
      </c>
      <c r="E57" s="43">
        <v>15131148.369999999</v>
      </c>
      <c r="F57" s="64" t="s">
        <v>27</v>
      </c>
      <c r="G57" s="4"/>
    </row>
    <row r="58" spans="1:7" ht="36" customHeight="1" x14ac:dyDescent="0.25">
      <c r="A58" s="47" t="s">
        <v>484</v>
      </c>
      <c r="B58" s="69" t="s">
        <v>25</v>
      </c>
      <c r="C58" s="70" t="s">
        <v>54</v>
      </c>
      <c r="D58" s="43">
        <v>7100000</v>
      </c>
      <c r="E58" s="43">
        <v>6706556.0599999996</v>
      </c>
      <c r="F58" s="64">
        <f>D58-E58</f>
        <v>393443.94000000041</v>
      </c>
      <c r="G58" s="4"/>
    </row>
    <row r="59" spans="1:7" ht="36" customHeight="1" x14ac:dyDescent="0.25">
      <c r="A59" s="47" t="s">
        <v>485</v>
      </c>
      <c r="B59" s="69" t="s">
        <v>25</v>
      </c>
      <c r="C59" s="70" t="s">
        <v>55</v>
      </c>
      <c r="D59" s="43">
        <v>8000000</v>
      </c>
      <c r="E59" s="43">
        <v>8424592.3100000005</v>
      </c>
      <c r="F59" s="64" t="s">
        <v>27</v>
      </c>
      <c r="G59" s="4"/>
    </row>
    <row r="60" spans="1:7" ht="60" customHeight="1" x14ac:dyDescent="0.25">
      <c r="A60" s="47" t="s">
        <v>486</v>
      </c>
      <c r="B60" s="69" t="s">
        <v>25</v>
      </c>
      <c r="C60" s="70" t="s">
        <v>56</v>
      </c>
      <c r="D60" s="43">
        <v>300000</v>
      </c>
      <c r="E60" s="43">
        <v>217062.36</v>
      </c>
      <c r="F60" s="64">
        <f t="shared" si="0"/>
        <v>82937.640000000014</v>
      </c>
      <c r="G60" s="4"/>
    </row>
    <row r="61" spans="1:7" ht="60" customHeight="1" x14ac:dyDescent="0.25">
      <c r="A61" s="47" t="s">
        <v>487</v>
      </c>
      <c r="B61" s="69" t="s">
        <v>25</v>
      </c>
      <c r="C61" s="70" t="s">
        <v>57</v>
      </c>
      <c r="D61" s="43">
        <v>300000</v>
      </c>
      <c r="E61" s="43">
        <v>217062.36</v>
      </c>
      <c r="F61" s="64">
        <f t="shared" si="0"/>
        <v>82937.640000000014</v>
      </c>
      <c r="G61" s="4"/>
    </row>
    <row r="62" spans="1:7" ht="60" customHeight="1" x14ac:dyDescent="0.25">
      <c r="A62" s="47" t="s">
        <v>488</v>
      </c>
      <c r="B62" s="69" t="s">
        <v>25</v>
      </c>
      <c r="C62" s="70" t="s">
        <v>58</v>
      </c>
      <c r="D62" s="43">
        <v>2920000</v>
      </c>
      <c r="E62" s="43">
        <v>2438569.75</v>
      </c>
      <c r="F62" s="64">
        <f t="shared" si="0"/>
        <v>481430.25</v>
      </c>
      <c r="G62" s="4"/>
    </row>
    <row r="63" spans="1:7" ht="15" customHeight="1" x14ac:dyDescent="0.25">
      <c r="A63" s="47" t="s">
        <v>489</v>
      </c>
      <c r="B63" s="69" t="s">
        <v>25</v>
      </c>
      <c r="C63" s="70" t="s">
        <v>59</v>
      </c>
      <c r="D63" s="43">
        <v>2920000</v>
      </c>
      <c r="E63" s="43">
        <v>2438569.75</v>
      </c>
      <c r="F63" s="64">
        <f t="shared" si="0"/>
        <v>481430.25</v>
      </c>
      <c r="G63" s="4"/>
    </row>
    <row r="64" spans="1:7" ht="15" customHeight="1" x14ac:dyDescent="0.25">
      <c r="A64" s="47" t="s">
        <v>824</v>
      </c>
      <c r="B64" s="69" t="s">
        <v>25</v>
      </c>
      <c r="C64" s="70" t="s">
        <v>827</v>
      </c>
      <c r="D64" s="43">
        <v>7355.34</v>
      </c>
      <c r="E64" s="43">
        <v>7371.58</v>
      </c>
      <c r="F64" s="64" t="s">
        <v>27</v>
      </c>
      <c r="G64" s="4"/>
    </row>
    <row r="65" spans="1:7" ht="24" customHeight="1" x14ac:dyDescent="0.25">
      <c r="A65" s="47" t="s">
        <v>825</v>
      </c>
      <c r="B65" s="69" t="s">
        <v>25</v>
      </c>
      <c r="C65" s="70" t="s">
        <v>828</v>
      </c>
      <c r="D65" s="43">
        <v>7355.34</v>
      </c>
      <c r="E65" s="43">
        <v>7371.58</v>
      </c>
      <c r="F65" s="64" t="s">
        <v>27</v>
      </c>
      <c r="G65" s="4"/>
    </row>
    <row r="66" spans="1:7" ht="15" customHeight="1" x14ac:dyDescent="0.25">
      <c r="A66" s="47" t="s">
        <v>826</v>
      </c>
      <c r="B66" s="69" t="s">
        <v>25</v>
      </c>
      <c r="C66" s="70" t="s">
        <v>829</v>
      </c>
      <c r="D66" s="43">
        <v>7249.07</v>
      </c>
      <c r="E66" s="43">
        <v>7249.07</v>
      </c>
      <c r="F66" s="64" t="s">
        <v>27</v>
      </c>
      <c r="G66" s="4"/>
    </row>
    <row r="67" spans="1:7" ht="15" customHeight="1" x14ac:dyDescent="0.25">
      <c r="A67" s="47" t="s">
        <v>871</v>
      </c>
      <c r="B67" s="69" t="s">
        <v>25</v>
      </c>
      <c r="C67" s="70" t="s">
        <v>872</v>
      </c>
      <c r="D67" s="43">
        <v>106.27</v>
      </c>
      <c r="E67" s="43">
        <v>122.51</v>
      </c>
      <c r="F67" s="64" t="s">
        <v>27</v>
      </c>
      <c r="G67" s="4"/>
    </row>
    <row r="68" spans="1:7" ht="15" customHeight="1" x14ac:dyDescent="0.25">
      <c r="A68" s="47" t="s">
        <v>490</v>
      </c>
      <c r="B68" s="69" t="s">
        <v>25</v>
      </c>
      <c r="C68" s="70" t="s">
        <v>60</v>
      </c>
      <c r="D68" s="43">
        <v>422058.8</v>
      </c>
      <c r="E68" s="43">
        <v>422058.8</v>
      </c>
      <c r="F68" s="64" t="s">
        <v>27</v>
      </c>
      <c r="G68" s="4"/>
    </row>
    <row r="69" spans="1:7" ht="15" customHeight="1" x14ac:dyDescent="0.25">
      <c r="A69" s="47" t="s">
        <v>491</v>
      </c>
      <c r="B69" s="69" t="s">
        <v>25</v>
      </c>
      <c r="C69" s="70" t="s">
        <v>61</v>
      </c>
      <c r="D69" s="43">
        <v>422058.8</v>
      </c>
      <c r="E69" s="43">
        <v>422058.8</v>
      </c>
      <c r="F69" s="64" t="s">
        <v>27</v>
      </c>
      <c r="G69" s="4"/>
    </row>
    <row r="70" spans="1:7" ht="24" customHeight="1" x14ac:dyDescent="0.25">
      <c r="A70" s="47" t="s">
        <v>492</v>
      </c>
      <c r="B70" s="69" t="s">
        <v>25</v>
      </c>
      <c r="C70" s="70" t="s">
        <v>62</v>
      </c>
      <c r="D70" s="43">
        <v>422058.8</v>
      </c>
      <c r="E70" s="43">
        <v>422058.8</v>
      </c>
      <c r="F70" s="64" t="s">
        <v>27</v>
      </c>
      <c r="G70" s="4"/>
    </row>
    <row r="71" spans="1:7" ht="15" customHeight="1" x14ac:dyDescent="0.25">
      <c r="A71" s="47" t="s">
        <v>493</v>
      </c>
      <c r="B71" s="69" t="s">
        <v>25</v>
      </c>
      <c r="C71" s="70" t="s">
        <v>63</v>
      </c>
      <c r="D71" s="43">
        <v>70000</v>
      </c>
      <c r="E71" s="43">
        <v>111234.12</v>
      </c>
      <c r="F71" s="64" t="s">
        <v>27</v>
      </c>
      <c r="G71" s="4"/>
    </row>
    <row r="72" spans="1:7" ht="15" customHeight="1" x14ac:dyDescent="0.25">
      <c r="A72" s="47" t="s">
        <v>494</v>
      </c>
      <c r="B72" s="69" t="s">
        <v>25</v>
      </c>
      <c r="C72" s="70" t="s">
        <v>64</v>
      </c>
      <c r="D72" s="43">
        <v>70000</v>
      </c>
      <c r="E72" s="43">
        <v>111234.12</v>
      </c>
      <c r="F72" s="64" t="s">
        <v>27</v>
      </c>
      <c r="G72" s="4"/>
    </row>
    <row r="73" spans="1:7" ht="24" customHeight="1" x14ac:dyDescent="0.25">
      <c r="A73" s="47" t="s">
        <v>495</v>
      </c>
      <c r="B73" s="69" t="s">
        <v>25</v>
      </c>
      <c r="C73" s="70" t="s">
        <v>65</v>
      </c>
      <c r="D73" s="43">
        <v>70000</v>
      </c>
      <c r="E73" s="43">
        <v>111234.12</v>
      </c>
      <c r="F73" s="64" t="s">
        <v>27</v>
      </c>
      <c r="G73" s="4"/>
    </row>
    <row r="74" spans="1:7" ht="15" customHeight="1" x14ac:dyDescent="0.25">
      <c r="A74" s="47" t="s">
        <v>496</v>
      </c>
      <c r="B74" s="69" t="s">
        <v>25</v>
      </c>
      <c r="C74" s="70" t="s">
        <v>66</v>
      </c>
      <c r="D74" s="43">
        <v>73337200</v>
      </c>
      <c r="E74" s="43">
        <v>73369442.730000004</v>
      </c>
      <c r="F74" s="64" t="s">
        <v>27</v>
      </c>
      <c r="G74" s="4"/>
    </row>
    <row r="75" spans="1:7" ht="24" customHeight="1" x14ac:dyDescent="0.25">
      <c r="A75" s="47" t="s">
        <v>497</v>
      </c>
      <c r="B75" s="69" t="s">
        <v>25</v>
      </c>
      <c r="C75" s="70" t="s">
        <v>67</v>
      </c>
      <c r="D75" s="43">
        <v>73337200</v>
      </c>
      <c r="E75" s="43">
        <v>73369442.730000004</v>
      </c>
      <c r="F75" s="64" t="s">
        <v>27</v>
      </c>
      <c r="G75" s="4"/>
    </row>
    <row r="76" spans="1:7" ht="23.25" customHeight="1" x14ac:dyDescent="0.25">
      <c r="A76" s="47" t="s">
        <v>498</v>
      </c>
      <c r="B76" s="69" t="s">
        <v>25</v>
      </c>
      <c r="C76" s="70" t="s">
        <v>68</v>
      </c>
      <c r="D76" s="43">
        <v>45951200</v>
      </c>
      <c r="E76" s="43">
        <v>45945388.740000002</v>
      </c>
      <c r="F76" s="64">
        <f t="shared" si="0"/>
        <v>5811.2599999979138</v>
      </c>
      <c r="G76" s="4"/>
    </row>
    <row r="77" spans="1:7" ht="15" customHeight="1" x14ac:dyDescent="0.25">
      <c r="A77" s="47" t="s">
        <v>499</v>
      </c>
      <c r="B77" s="69" t="s">
        <v>25</v>
      </c>
      <c r="C77" s="70" t="s">
        <v>69</v>
      </c>
      <c r="D77" s="43">
        <v>3619100</v>
      </c>
      <c r="E77" s="43">
        <v>3758955.55</v>
      </c>
      <c r="F77" s="64" t="s">
        <v>27</v>
      </c>
      <c r="G77" s="4"/>
    </row>
    <row r="78" spans="1:7" ht="24" customHeight="1" x14ac:dyDescent="0.25">
      <c r="A78" s="47" t="s">
        <v>500</v>
      </c>
      <c r="B78" s="69" t="s">
        <v>25</v>
      </c>
      <c r="C78" s="70" t="s">
        <v>70</v>
      </c>
      <c r="D78" s="43">
        <v>23766900</v>
      </c>
      <c r="E78" s="43">
        <v>23665098.440000001</v>
      </c>
      <c r="F78" s="64">
        <f t="shared" si="0"/>
        <v>101801.55999999866</v>
      </c>
      <c r="G78" s="4"/>
    </row>
    <row r="79" spans="1:7" ht="21" customHeight="1" x14ac:dyDescent="0.25">
      <c r="A79" s="47" t="s">
        <v>501</v>
      </c>
      <c r="B79" s="69" t="s">
        <v>25</v>
      </c>
      <c r="C79" s="70" t="s">
        <v>71</v>
      </c>
      <c r="D79" s="43">
        <v>23766900</v>
      </c>
      <c r="E79" s="43">
        <v>23665098.440000001</v>
      </c>
      <c r="F79" s="64">
        <f t="shared" si="0"/>
        <v>101801.55999999866</v>
      </c>
      <c r="G79" s="4"/>
    </row>
    <row r="80" spans="1:7" ht="27.75" customHeight="1" x14ac:dyDescent="0.25">
      <c r="A80" s="47" t="s">
        <v>502</v>
      </c>
      <c r="B80" s="69" t="s">
        <v>25</v>
      </c>
      <c r="C80" s="70" t="s">
        <v>72</v>
      </c>
      <c r="D80" s="43">
        <v>113206420.09</v>
      </c>
      <c r="E80" s="43">
        <v>86323056.629999995</v>
      </c>
      <c r="F80" s="64">
        <f t="shared" si="0"/>
        <v>26883363.460000008</v>
      </c>
      <c r="G80" s="4"/>
    </row>
    <row r="81" spans="1:7" x14ac:dyDescent="0.25">
      <c r="A81" s="47" t="s">
        <v>503</v>
      </c>
      <c r="B81" s="69" t="s">
        <v>25</v>
      </c>
      <c r="C81" s="70" t="s">
        <v>73</v>
      </c>
      <c r="D81" s="43">
        <v>104504225.28</v>
      </c>
      <c r="E81" s="43">
        <v>66877218.759999998</v>
      </c>
      <c r="F81" s="64">
        <f t="shared" ref="F81:F83" si="5">D81-E81</f>
        <v>37627006.520000003</v>
      </c>
      <c r="G81" s="4"/>
    </row>
    <row r="82" spans="1:7" x14ac:dyDescent="0.25">
      <c r="A82" s="47" t="s">
        <v>504</v>
      </c>
      <c r="B82" s="69" t="s">
        <v>25</v>
      </c>
      <c r="C82" s="70" t="s">
        <v>74</v>
      </c>
      <c r="D82" s="43">
        <v>104504225.28</v>
      </c>
      <c r="E82" s="43">
        <v>66877218.759999998</v>
      </c>
      <c r="F82" s="64">
        <f t="shared" si="5"/>
        <v>37627006.520000003</v>
      </c>
      <c r="G82" s="4"/>
    </row>
    <row r="83" spans="1:7" ht="24" customHeight="1" x14ac:dyDescent="0.25">
      <c r="A83" s="47" t="s">
        <v>505</v>
      </c>
      <c r="B83" s="69" t="s">
        <v>25</v>
      </c>
      <c r="C83" s="70" t="s">
        <v>75</v>
      </c>
      <c r="D83" s="43">
        <v>104504225.28</v>
      </c>
      <c r="E83" s="43">
        <v>66877218.759999998</v>
      </c>
      <c r="F83" s="64">
        <f t="shared" si="5"/>
        <v>37627006.520000003</v>
      </c>
      <c r="G83" s="4"/>
    </row>
    <row r="84" spans="1:7" ht="24" customHeight="1" x14ac:dyDescent="0.25">
      <c r="A84" s="47" t="s">
        <v>506</v>
      </c>
      <c r="B84" s="69" t="s">
        <v>25</v>
      </c>
      <c r="C84" s="70" t="s">
        <v>76</v>
      </c>
      <c r="D84" s="43">
        <v>8702194.8100000005</v>
      </c>
      <c r="E84" s="43">
        <v>19445837.870000001</v>
      </c>
      <c r="F84" s="64" t="s">
        <v>27</v>
      </c>
      <c r="G84" s="4"/>
    </row>
    <row r="85" spans="1:7" ht="48" customHeight="1" x14ac:dyDescent="0.25">
      <c r="A85" s="47" t="s">
        <v>507</v>
      </c>
      <c r="B85" s="69" t="s">
        <v>25</v>
      </c>
      <c r="C85" s="70" t="s">
        <v>77</v>
      </c>
      <c r="D85" s="43">
        <v>1686864.4</v>
      </c>
      <c r="E85" s="43">
        <v>1403867.96</v>
      </c>
      <c r="F85" s="64">
        <f>D85-E85</f>
        <v>282996.43999999994</v>
      </c>
      <c r="G85" s="4"/>
    </row>
    <row r="86" spans="1:7" ht="36" customHeight="1" x14ac:dyDescent="0.25">
      <c r="A86" s="47" t="s">
        <v>508</v>
      </c>
      <c r="B86" s="69" t="s">
        <v>25</v>
      </c>
      <c r="C86" s="70" t="s">
        <v>78</v>
      </c>
      <c r="D86" s="43">
        <v>1686864.4</v>
      </c>
      <c r="E86" s="43">
        <v>1403867.96</v>
      </c>
      <c r="F86" s="64">
        <f>D86-E86</f>
        <v>282996.43999999994</v>
      </c>
      <c r="G86" s="4"/>
    </row>
    <row r="87" spans="1:7" ht="15" customHeight="1" x14ac:dyDescent="0.25">
      <c r="A87" s="47" t="s">
        <v>509</v>
      </c>
      <c r="B87" s="69" t="s">
        <v>25</v>
      </c>
      <c r="C87" s="70" t="s">
        <v>79</v>
      </c>
      <c r="D87" s="43">
        <v>7015330.4100000001</v>
      </c>
      <c r="E87" s="43">
        <v>18041969.91</v>
      </c>
      <c r="F87" s="64" t="s">
        <v>27</v>
      </c>
      <c r="G87" s="4"/>
    </row>
    <row r="88" spans="1:7" ht="24" customHeight="1" x14ac:dyDescent="0.25">
      <c r="A88" s="47" t="s">
        <v>510</v>
      </c>
      <c r="B88" s="69" t="s">
        <v>25</v>
      </c>
      <c r="C88" s="70" t="s">
        <v>80</v>
      </c>
      <c r="D88" s="43">
        <v>7015330.4100000001</v>
      </c>
      <c r="E88" s="43">
        <v>18041969.91</v>
      </c>
      <c r="F88" s="64" t="s">
        <v>27</v>
      </c>
      <c r="G88" s="4"/>
    </row>
    <row r="89" spans="1:7" ht="23.25" x14ac:dyDescent="0.25">
      <c r="A89" s="47" t="s">
        <v>511</v>
      </c>
      <c r="B89" s="69" t="s">
        <v>25</v>
      </c>
      <c r="C89" s="70" t="s">
        <v>81</v>
      </c>
      <c r="D89" s="43">
        <v>4307962.88</v>
      </c>
      <c r="E89" s="43">
        <v>5450120.21</v>
      </c>
      <c r="F89" s="64" t="s">
        <v>27</v>
      </c>
      <c r="G89" s="4"/>
    </row>
    <row r="90" spans="1:7" ht="48" customHeight="1" x14ac:dyDescent="0.25">
      <c r="A90" s="47" t="s">
        <v>512</v>
      </c>
      <c r="B90" s="69" t="s">
        <v>25</v>
      </c>
      <c r="C90" s="70" t="s">
        <v>82</v>
      </c>
      <c r="D90" s="43">
        <v>1357962.88</v>
      </c>
      <c r="E90" s="43">
        <v>1418814.03</v>
      </c>
      <c r="F90" s="64" t="s">
        <v>27</v>
      </c>
      <c r="G90" s="4"/>
    </row>
    <row r="91" spans="1:7" ht="79.5" x14ac:dyDescent="0.25">
      <c r="A91" s="47" t="s">
        <v>513</v>
      </c>
      <c r="B91" s="69" t="s">
        <v>25</v>
      </c>
      <c r="C91" s="70" t="s">
        <v>446</v>
      </c>
      <c r="D91" s="43">
        <v>1200000</v>
      </c>
      <c r="E91" s="43">
        <v>1180253.1599999999</v>
      </c>
      <c r="F91" s="64">
        <f>D91-E91</f>
        <v>19746.840000000084</v>
      </c>
      <c r="G91" s="4"/>
    </row>
    <row r="92" spans="1:7" ht="79.5" x14ac:dyDescent="0.25">
      <c r="A92" s="47" t="s">
        <v>514</v>
      </c>
      <c r="B92" s="69" t="s">
        <v>25</v>
      </c>
      <c r="C92" s="70" t="s">
        <v>447</v>
      </c>
      <c r="D92" s="43">
        <v>1200000</v>
      </c>
      <c r="E92" s="43">
        <v>1180253.1599999999</v>
      </c>
      <c r="F92" s="64">
        <f>D92-E92</f>
        <v>19746.840000000084</v>
      </c>
      <c r="G92" s="4"/>
    </row>
    <row r="93" spans="1:7" ht="79.5" x14ac:dyDescent="0.25">
      <c r="A93" s="47" t="s">
        <v>515</v>
      </c>
      <c r="B93" s="69" t="s">
        <v>25</v>
      </c>
      <c r="C93" s="70" t="s">
        <v>402</v>
      </c>
      <c r="D93" s="43">
        <v>157962.88</v>
      </c>
      <c r="E93" s="43">
        <v>238560.87</v>
      </c>
      <c r="F93" s="64" t="s">
        <v>27</v>
      </c>
      <c r="G93" s="4"/>
    </row>
    <row r="94" spans="1:7" ht="37.5" customHeight="1" x14ac:dyDescent="0.25">
      <c r="A94" s="47" t="s">
        <v>516</v>
      </c>
      <c r="B94" s="69" t="s">
        <v>25</v>
      </c>
      <c r="C94" s="70" t="s">
        <v>448</v>
      </c>
      <c r="D94" s="43">
        <v>157962.88</v>
      </c>
      <c r="E94" s="43">
        <v>238560.87</v>
      </c>
      <c r="F94" s="64" t="s">
        <v>27</v>
      </c>
      <c r="G94" s="4"/>
    </row>
    <row r="95" spans="1:7" ht="48" customHeight="1" x14ac:dyDescent="0.25">
      <c r="A95" s="47" t="s">
        <v>517</v>
      </c>
      <c r="B95" s="69" t="s">
        <v>25</v>
      </c>
      <c r="C95" s="70" t="s">
        <v>83</v>
      </c>
      <c r="D95" s="43">
        <v>2950000</v>
      </c>
      <c r="E95" s="43">
        <v>4031306.18</v>
      </c>
      <c r="F95" s="64" t="s">
        <v>27</v>
      </c>
      <c r="G95" s="4"/>
    </row>
    <row r="96" spans="1:7" ht="34.5" x14ac:dyDescent="0.25">
      <c r="A96" s="47" t="s">
        <v>518</v>
      </c>
      <c r="B96" s="69" t="s">
        <v>25</v>
      </c>
      <c r="C96" s="70" t="s">
        <v>84</v>
      </c>
      <c r="D96" s="43">
        <v>2950000</v>
      </c>
      <c r="E96" s="43">
        <v>4031306.18</v>
      </c>
      <c r="F96" s="64" t="s">
        <v>27</v>
      </c>
      <c r="G96" s="4"/>
    </row>
    <row r="97" spans="1:7" ht="23.25" customHeight="1" x14ac:dyDescent="0.25">
      <c r="A97" s="47" t="s">
        <v>519</v>
      </c>
      <c r="B97" s="69" t="s">
        <v>25</v>
      </c>
      <c r="C97" s="70" t="s">
        <v>85</v>
      </c>
      <c r="D97" s="43">
        <v>2200000</v>
      </c>
      <c r="E97" s="43">
        <v>2634028.89</v>
      </c>
      <c r="F97" s="64" t="s">
        <v>27</v>
      </c>
      <c r="G97" s="55"/>
    </row>
    <row r="98" spans="1:7" ht="20.25" customHeight="1" x14ac:dyDescent="0.25">
      <c r="A98" s="47" t="s">
        <v>520</v>
      </c>
      <c r="B98" s="69" t="s">
        <v>25</v>
      </c>
      <c r="C98" s="70" t="s">
        <v>86</v>
      </c>
      <c r="D98" s="43">
        <v>750000</v>
      </c>
      <c r="E98" s="43">
        <v>1397277.29</v>
      </c>
      <c r="F98" s="64" t="s">
        <v>27</v>
      </c>
      <c r="G98" s="49"/>
    </row>
    <row r="99" spans="1:7" ht="24" customHeight="1" x14ac:dyDescent="0.25">
      <c r="A99" s="47" t="s">
        <v>521</v>
      </c>
      <c r="B99" s="69" t="s">
        <v>25</v>
      </c>
      <c r="C99" s="70" t="s">
        <v>87</v>
      </c>
      <c r="D99" s="43">
        <v>3322389.53</v>
      </c>
      <c r="E99" s="43">
        <v>3480929.62</v>
      </c>
      <c r="F99" s="64" t="s">
        <v>27</v>
      </c>
      <c r="G99" s="4"/>
    </row>
    <row r="100" spans="1:7" ht="34.5" x14ac:dyDescent="0.25">
      <c r="A100" s="47" t="s">
        <v>522</v>
      </c>
      <c r="B100" s="69" t="s">
        <v>25</v>
      </c>
      <c r="C100" s="70" t="s">
        <v>360</v>
      </c>
      <c r="D100" s="43">
        <v>959600</v>
      </c>
      <c r="E100" s="43">
        <v>919954.17</v>
      </c>
      <c r="F100" s="64">
        <f t="shared" ref="F100:F110" si="6">D100-E100</f>
        <v>39645.829999999958</v>
      </c>
      <c r="G100" s="4"/>
    </row>
    <row r="101" spans="1:7" ht="24" customHeight="1" x14ac:dyDescent="0.25">
      <c r="A101" s="47" t="s">
        <v>523</v>
      </c>
      <c r="B101" s="69" t="s">
        <v>25</v>
      </c>
      <c r="C101" s="70" t="s">
        <v>361</v>
      </c>
      <c r="D101" s="43">
        <v>34900</v>
      </c>
      <c r="E101" s="43">
        <v>28612.95</v>
      </c>
      <c r="F101" s="64">
        <f t="shared" si="6"/>
        <v>6287.0499999999993</v>
      </c>
      <c r="G101" s="4"/>
    </row>
    <row r="102" spans="1:7" ht="68.25" x14ac:dyDescent="0.25">
      <c r="A102" s="47" t="s">
        <v>524</v>
      </c>
      <c r="B102" s="69" t="s">
        <v>25</v>
      </c>
      <c r="C102" s="70" t="s">
        <v>362</v>
      </c>
      <c r="D102" s="43">
        <v>34900</v>
      </c>
      <c r="E102" s="43">
        <v>28612.95</v>
      </c>
      <c r="F102" s="64">
        <f t="shared" si="6"/>
        <v>6287.0499999999993</v>
      </c>
      <c r="G102" s="4"/>
    </row>
    <row r="103" spans="1:7" ht="36" customHeight="1" x14ac:dyDescent="0.25">
      <c r="A103" s="47" t="s">
        <v>525</v>
      </c>
      <c r="B103" s="69" t="s">
        <v>25</v>
      </c>
      <c r="C103" s="70" t="s">
        <v>374</v>
      </c>
      <c r="D103" s="43">
        <v>66000</v>
      </c>
      <c r="E103" s="43">
        <v>75845.710000000006</v>
      </c>
      <c r="F103" s="64" t="s">
        <v>27</v>
      </c>
      <c r="G103" s="4"/>
    </row>
    <row r="104" spans="1:7" ht="24" customHeight="1" x14ac:dyDescent="0.25">
      <c r="A104" s="47" t="s">
        <v>526</v>
      </c>
      <c r="B104" s="69" t="s">
        <v>25</v>
      </c>
      <c r="C104" s="70" t="s">
        <v>375</v>
      </c>
      <c r="D104" s="43">
        <v>66000</v>
      </c>
      <c r="E104" s="43">
        <v>75845.710000000006</v>
      </c>
      <c r="F104" s="64" t="s">
        <v>27</v>
      </c>
      <c r="G104" s="4"/>
    </row>
    <row r="105" spans="1:7" ht="45.75" x14ac:dyDescent="0.25">
      <c r="A105" s="47" t="s">
        <v>661</v>
      </c>
      <c r="B105" s="69" t="s">
        <v>25</v>
      </c>
      <c r="C105" s="70" t="s">
        <v>663</v>
      </c>
      <c r="D105" s="43">
        <v>78000</v>
      </c>
      <c r="E105" s="43">
        <v>77917.210000000006</v>
      </c>
      <c r="F105" s="64">
        <f>D105-E105</f>
        <v>82.789999999993597</v>
      </c>
      <c r="G105" s="4"/>
    </row>
    <row r="106" spans="1:7" ht="68.25" x14ac:dyDescent="0.25">
      <c r="A106" s="47" t="s">
        <v>662</v>
      </c>
      <c r="B106" s="69" t="s">
        <v>25</v>
      </c>
      <c r="C106" s="70" t="s">
        <v>664</v>
      </c>
      <c r="D106" s="43">
        <v>78000</v>
      </c>
      <c r="E106" s="43">
        <v>77917.210000000006</v>
      </c>
      <c r="F106" s="64">
        <f>D106-E106</f>
        <v>82.789999999993597</v>
      </c>
      <c r="G106" s="4"/>
    </row>
    <row r="107" spans="1:7" ht="24" customHeight="1" x14ac:dyDescent="0.25">
      <c r="A107" s="47" t="s">
        <v>754</v>
      </c>
      <c r="B107" s="69" t="s">
        <v>25</v>
      </c>
      <c r="C107" s="70" t="s">
        <v>763</v>
      </c>
      <c r="D107" s="43">
        <v>2000</v>
      </c>
      <c r="E107" s="43">
        <v>2000</v>
      </c>
      <c r="F107" s="64">
        <f t="shared" si="6"/>
        <v>0</v>
      </c>
      <c r="G107" s="4"/>
    </row>
    <row r="108" spans="1:7" ht="36" customHeight="1" x14ac:dyDescent="0.25">
      <c r="A108" s="47" t="s">
        <v>755</v>
      </c>
      <c r="B108" s="69" t="s">
        <v>25</v>
      </c>
      <c r="C108" s="70" t="s">
        <v>764</v>
      </c>
      <c r="D108" s="43">
        <v>2000</v>
      </c>
      <c r="E108" s="43">
        <v>2000</v>
      </c>
      <c r="F108" s="64">
        <f t="shared" si="6"/>
        <v>0</v>
      </c>
      <c r="G108" s="4"/>
    </row>
    <row r="109" spans="1:7" ht="57" x14ac:dyDescent="0.25">
      <c r="A109" s="47" t="s">
        <v>756</v>
      </c>
      <c r="B109" s="69" t="s">
        <v>25</v>
      </c>
      <c r="C109" s="70" t="s">
        <v>765</v>
      </c>
      <c r="D109" s="43">
        <v>1000</v>
      </c>
      <c r="E109" s="43">
        <v>0</v>
      </c>
      <c r="F109" s="64">
        <f t="shared" si="6"/>
        <v>1000</v>
      </c>
      <c r="G109" s="4"/>
    </row>
    <row r="110" spans="1:7" ht="24" customHeight="1" x14ac:dyDescent="0.25">
      <c r="A110" s="47" t="s">
        <v>757</v>
      </c>
      <c r="B110" s="69" t="s">
        <v>25</v>
      </c>
      <c r="C110" s="70" t="s">
        <v>766</v>
      </c>
      <c r="D110" s="43">
        <v>1000</v>
      </c>
      <c r="E110" s="43">
        <v>0</v>
      </c>
      <c r="F110" s="64">
        <f t="shared" si="6"/>
        <v>1000</v>
      </c>
      <c r="G110" s="4"/>
    </row>
    <row r="111" spans="1:7" ht="45.75" x14ac:dyDescent="0.25">
      <c r="A111" s="47" t="s">
        <v>527</v>
      </c>
      <c r="B111" s="69" t="s">
        <v>25</v>
      </c>
      <c r="C111" s="70" t="s">
        <v>576</v>
      </c>
      <c r="D111" s="43">
        <v>500</v>
      </c>
      <c r="E111" s="43">
        <v>1750</v>
      </c>
      <c r="F111" s="64" t="s">
        <v>27</v>
      </c>
      <c r="G111" s="4"/>
    </row>
    <row r="112" spans="1:7" ht="15" customHeight="1" x14ac:dyDescent="0.25">
      <c r="A112" s="47" t="s">
        <v>528</v>
      </c>
      <c r="B112" s="69" t="s">
        <v>25</v>
      </c>
      <c r="C112" s="70" t="s">
        <v>577</v>
      </c>
      <c r="D112" s="43">
        <v>500</v>
      </c>
      <c r="E112" s="43">
        <v>1750</v>
      </c>
      <c r="F112" s="64" t="s">
        <v>27</v>
      </c>
      <c r="G112" s="4"/>
    </row>
    <row r="113" spans="1:7" ht="15" customHeight="1" x14ac:dyDescent="0.25">
      <c r="A113" s="47" t="s">
        <v>892</v>
      </c>
      <c r="B113" s="69" t="s">
        <v>25</v>
      </c>
      <c r="C113" s="70" t="s">
        <v>896</v>
      </c>
      <c r="D113" s="43" t="s">
        <v>27</v>
      </c>
      <c r="E113" s="43">
        <v>2000</v>
      </c>
      <c r="F113" s="64" t="s">
        <v>27</v>
      </c>
      <c r="G113" s="4"/>
    </row>
    <row r="114" spans="1:7" ht="24" customHeight="1" x14ac:dyDescent="0.25">
      <c r="A114" s="47" t="s">
        <v>893</v>
      </c>
      <c r="B114" s="69" t="s">
        <v>25</v>
      </c>
      <c r="C114" s="70" t="s">
        <v>897</v>
      </c>
      <c r="D114" s="43" t="s">
        <v>27</v>
      </c>
      <c r="E114" s="43">
        <v>2000</v>
      </c>
      <c r="F114" s="64" t="s">
        <v>27</v>
      </c>
      <c r="G114" s="4"/>
    </row>
    <row r="115" spans="1:7" ht="15" customHeight="1" x14ac:dyDescent="0.25">
      <c r="A115" s="47" t="s">
        <v>529</v>
      </c>
      <c r="B115" s="69" t="s">
        <v>25</v>
      </c>
      <c r="C115" s="70" t="s">
        <v>385</v>
      </c>
      <c r="D115" s="43">
        <v>100000</v>
      </c>
      <c r="E115" s="43">
        <v>76750</v>
      </c>
      <c r="F115" s="64">
        <f t="shared" ref="F115:F122" si="7">D115-E115</f>
        <v>23250</v>
      </c>
      <c r="G115" s="4"/>
    </row>
    <row r="116" spans="1:7" ht="15" customHeight="1" x14ac:dyDescent="0.25">
      <c r="A116" s="47" t="s">
        <v>530</v>
      </c>
      <c r="B116" s="69" t="s">
        <v>25</v>
      </c>
      <c r="C116" s="70" t="s">
        <v>386</v>
      </c>
      <c r="D116" s="43">
        <v>100000</v>
      </c>
      <c r="E116" s="43">
        <v>76750</v>
      </c>
      <c r="F116" s="64">
        <f t="shared" si="7"/>
        <v>23250</v>
      </c>
      <c r="G116" s="4"/>
    </row>
    <row r="117" spans="1:7" ht="15" customHeight="1" x14ac:dyDescent="0.25">
      <c r="A117" s="47" t="s">
        <v>758</v>
      </c>
      <c r="B117" s="69" t="s">
        <v>25</v>
      </c>
      <c r="C117" s="70" t="s">
        <v>368</v>
      </c>
      <c r="D117" s="43">
        <v>51100</v>
      </c>
      <c r="E117" s="43">
        <v>60782.07</v>
      </c>
      <c r="F117" s="64" t="s">
        <v>27</v>
      </c>
      <c r="G117" s="4"/>
    </row>
    <row r="118" spans="1:7" ht="24" customHeight="1" x14ac:dyDescent="0.25">
      <c r="A118" s="47" t="s">
        <v>759</v>
      </c>
      <c r="B118" s="69" t="s">
        <v>25</v>
      </c>
      <c r="C118" s="70" t="s">
        <v>369</v>
      </c>
      <c r="D118" s="43">
        <v>51100</v>
      </c>
      <c r="E118" s="43">
        <v>60782.07</v>
      </c>
      <c r="F118" s="64" t="s">
        <v>27</v>
      </c>
      <c r="G118" s="4"/>
    </row>
    <row r="119" spans="1:7" ht="15" customHeight="1" x14ac:dyDescent="0.25">
      <c r="A119" s="47" t="s">
        <v>531</v>
      </c>
      <c r="B119" s="69" t="s">
        <v>25</v>
      </c>
      <c r="C119" s="70" t="s">
        <v>393</v>
      </c>
      <c r="D119" s="43">
        <v>11500</v>
      </c>
      <c r="E119" s="43">
        <v>15121.79</v>
      </c>
      <c r="F119" s="64" t="s">
        <v>27</v>
      </c>
      <c r="G119" s="4"/>
    </row>
    <row r="120" spans="1:7" ht="15" customHeight="1" x14ac:dyDescent="0.25">
      <c r="A120" s="47" t="s">
        <v>532</v>
      </c>
      <c r="B120" s="69" t="s">
        <v>25</v>
      </c>
      <c r="C120" s="70" t="s">
        <v>394</v>
      </c>
      <c r="D120" s="43">
        <v>11500</v>
      </c>
      <c r="E120" s="43">
        <v>15121.79</v>
      </c>
      <c r="F120" s="64" t="s">
        <v>27</v>
      </c>
      <c r="G120" s="4"/>
    </row>
    <row r="121" spans="1:7" ht="24" customHeight="1" x14ac:dyDescent="0.25">
      <c r="A121" s="47" t="s">
        <v>533</v>
      </c>
      <c r="B121" s="69" t="s">
        <v>25</v>
      </c>
      <c r="C121" s="70" t="s">
        <v>372</v>
      </c>
      <c r="D121" s="43">
        <v>136500</v>
      </c>
      <c r="E121" s="43">
        <v>26063.73</v>
      </c>
      <c r="F121" s="64">
        <f t="shared" si="7"/>
        <v>110436.27</v>
      </c>
      <c r="G121" s="4"/>
    </row>
    <row r="122" spans="1:7" ht="24" customHeight="1" x14ac:dyDescent="0.25">
      <c r="A122" s="47" t="s">
        <v>534</v>
      </c>
      <c r="B122" s="69" t="s">
        <v>25</v>
      </c>
      <c r="C122" s="70" t="s">
        <v>373</v>
      </c>
      <c r="D122" s="43">
        <v>136500</v>
      </c>
      <c r="E122" s="43">
        <v>26063.73</v>
      </c>
      <c r="F122" s="64">
        <f t="shared" si="7"/>
        <v>110436.27</v>
      </c>
      <c r="G122" s="4"/>
    </row>
    <row r="123" spans="1:7" ht="24" customHeight="1" x14ac:dyDescent="0.25">
      <c r="A123" s="47" t="s">
        <v>535</v>
      </c>
      <c r="B123" s="69" t="s">
        <v>25</v>
      </c>
      <c r="C123" s="70" t="s">
        <v>370</v>
      </c>
      <c r="D123" s="43">
        <v>478100</v>
      </c>
      <c r="E123" s="43">
        <v>553110.71</v>
      </c>
      <c r="F123" s="64" t="s">
        <v>27</v>
      </c>
      <c r="G123" s="4"/>
    </row>
    <row r="124" spans="1:7" ht="13.5" customHeight="1" x14ac:dyDescent="0.25">
      <c r="A124" s="47" t="s">
        <v>536</v>
      </c>
      <c r="B124" s="69" t="s">
        <v>25</v>
      </c>
      <c r="C124" s="70" t="s">
        <v>371</v>
      </c>
      <c r="D124" s="43">
        <v>478100</v>
      </c>
      <c r="E124" s="43">
        <v>553110.71</v>
      </c>
      <c r="F124" s="64" t="s">
        <v>27</v>
      </c>
      <c r="G124" s="4"/>
    </row>
    <row r="125" spans="1:7" ht="19.5" customHeight="1" x14ac:dyDescent="0.25">
      <c r="A125" s="47" t="s">
        <v>537</v>
      </c>
      <c r="B125" s="69" t="s">
        <v>25</v>
      </c>
      <c r="C125" s="70" t="s">
        <v>395</v>
      </c>
      <c r="D125" s="43">
        <v>285731.75</v>
      </c>
      <c r="E125" s="43">
        <v>418350.1</v>
      </c>
      <c r="F125" s="64" t="s">
        <v>27</v>
      </c>
      <c r="G125" s="4"/>
    </row>
    <row r="126" spans="1:7" ht="19.5" customHeight="1" x14ac:dyDescent="0.25">
      <c r="A126" s="47" t="s">
        <v>803</v>
      </c>
      <c r="B126" s="69" t="s">
        <v>25</v>
      </c>
      <c r="C126" s="70" t="s">
        <v>809</v>
      </c>
      <c r="D126" s="43">
        <v>185731.75</v>
      </c>
      <c r="E126" s="43">
        <v>307286.33</v>
      </c>
      <c r="F126" s="64" t="s">
        <v>27</v>
      </c>
      <c r="G126" s="4"/>
    </row>
    <row r="127" spans="1:7" ht="15" customHeight="1" x14ac:dyDescent="0.25">
      <c r="A127" s="47" t="s">
        <v>804</v>
      </c>
      <c r="B127" s="69" t="s">
        <v>25</v>
      </c>
      <c r="C127" s="70" t="s">
        <v>810</v>
      </c>
      <c r="D127" s="43">
        <v>185731.75</v>
      </c>
      <c r="E127" s="43">
        <v>307286.33</v>
      </c>
      <c r="F127" s="64" t="s">
        <v>27</v>
      </c>
      <c r="G127" s="4"/>
    </row>
    <row r="128" spans="1:7" ht="24" customHeight="1" x14ac:dyDescent="0.25">
      <c r="A128" s="47" t="s">
        <v>538</v>
      </c>
      <c r="B128" s="69" t="s">
        <v>25</v>
      </c>
      <c r="C128" s="70" t="s">
        <v>363</v>
      </c>
      <c r="D128" s="43">
        <v>100000</v>
      </c>
      <c r="E128" s="43">
        <v>111063.77</v>
      </c>
      <c r="F128" s="64" t="s">
        <v>27</v>
      </c>
      <c r="G128" s="4"/>
    </row>
    <row r="129" spans="1:7" ht="15" customHeight="1" x14ac:dyDescent="0.25">
      <c r="A129" s="47" t="s">
        <v>760</v>
      </c>
      <c r="B129" s="69" t="s">
        <v>25</v>
      </c>
      <c r="C129" s="70" t="s">
        <v>364</v>
      </c>
      <c r="D129" s="43">
        <v>100000</v>
      </c>
      <c r="E129" s="43">
        <v>111063.77</v>
      </c>
      <c r="F129" s="64" t="s">
        <v>27</v>
      </c>
      <c r="G129" s="4"/>
    </row>
    <row r="130" spans="1:7" ht="15" customHeight="1" x14ac:dyDescent="0.25">
      <c r="A130" s="47" t="s">
        <v>539</v>
      </c>
      <c r="B130" s="69" t="s">
        <v>25</v>
      </c>
      <c r="C130" s="70" t="s">
        <v>365</v>
      </c>
      <c r="D130" s="43">
        <v>336861.92</v>
      </c>
      <c r="E130" s="43">
        <v>395865.08</v>
      </c>
      <c r="F130" s="64" t="s">
        <v>27</v>
      </c>
      <c r="G130" s="4"/>
    </row>
    <row r="131" spans="1:7" ht="34.5" customHeight="1" x14ac:dyDescent="0.25">
      <c r="A131" s="47" t="s">
        <v>540</v>
      </c>
      <c r="B131" s="69" t="s">
        <v>25</v>
      </c>
      <c r="C131" s="70" t="s">
        <v>396</v>
      </c>
      <c r="D131" s="43">
        <v>276841.74</v>
      </c>
      <c r="E131" s="43">
        <v>374561.43</v>
      </c>
      <c r="F131" s="64" t="s">
        <v>27</v>
      </c>
      <c r="G131" s="4"/>
    </row>
    <row r="132" spans="1:7" ht="36" customHeight="1" x14ac:dyDescent="0.25">
      <c r="A132" s="47" t="s">
        <v>541</v>
      </c>
      <c r="B132" s="69" t="s">
        <v>25</v>
      </c>
      <c r="C132" s="70" t="s">
        <v>397</v>
      </c>
      <c r="D132" s="43">
        <v>276841.74</v>
      </c>
      <c r="E132" s="43">
        <v>374561.43</v>
      </c>
      <c r="F132" s="64" t="s">
        <v>27</v>
      </c>
      <c r="G132" s="4"/>
    </row>
    <row r="133" spans="1:7" ht="68.25" x14ac:dyDescent="0.25">
      <c r="A133" s="47" t="s">
        <v>542</v>
      </c>
      <c r="B133" s="69" t="s">
        <v>25</v>
      </c>
      <c r="C133" s="70" t="s">
        <v>366</v>
      </c>
      <c r="D133" s="43">
        <v>60020.18</v>
      </c>
      <c r="E133" s="43">
        <v>21303.65</v>
      </c>
      <c r="F133" s="64">
        <f>D133-E133</f>
        <v>38716.53</v>
      </c>
      <c r="G133" s="4"/>
    </row>
    <row r="134" spans="1:7" ht="57" x14ac:dyDescent="0.25">
      <c r="A134" s="47" t="s">
        <v>543</v>
      </c>
      <c r="B134" s="69" t="s">
        <v>25</v>
      </c>
      <c r="C134" s="70" t="s">
        <v>367</v>
      </c>
      <c r="D134" s="43">
        <v>59895.18</v>
      </c>
      <c r="E134" s="43">
        <v>21178.65</v>
      </c>
      <c r="F134" s="64">
        <f>D134-E134</f>
        <v>38716.53</v>
      </c>
      <c r="G134" s="4"/>
    </row>
    <row r="135" spans="1:7" ht="68.25" x14ac:dyDescent="0.25">
      <c r="A135" s="47" t="s">
        <v>844</v>
      </c>
      <c r="B135" s="69" t="s">
        <v>25</v>
      </c>
      <c r="C135" s="70" t="s">
        <v>852</v>
      </c>
      <c r="D135" s="43">
        <v>125</v>
      </c>
      <c r="E135" s="43">
        <v>125</v>
      </c>
      <c r="F135" s="64" t="s">
        <v>27</v>
      </c>
      <c r="G135" s="4"/>
    </row>
    <row r="136" spans="1:7" ht="48" customHeight="1" x14ac:dyDescent="0.25">
      <c r="A136" s="47" t="s">
        <v>544</v>
      </c>
      <c r="B136" s="69" t="s">
        <v>25</v>
      </c>
      <c r="C136" s="70" t="s">
        <v>449</v>
      </c>
      <c r="D136" s="43">
        <v>390195.86</v>
      </c>
      <c r="E136" s="43">
        <v>353245.86</v>
      </c>
      <c r="F136" s="64">
        <f>D136-E136</f>
        <v>36950</v>
      </c>
      <c r="G136" s="4"/>
    </row>
    <row r="137" spans="1:7" ht="48" customHeight="1" x14ac:dyDescent="0.25">
      <c r="A137" s="47" t="s">
        <v>761</v>
      </c>
      <c r="B137" s="69" t="s">
        <v>25</v>
      </c>
      <c r="C137" s="70" t="s">
        <v>450</v>
      </c>
      <c r="D137" s="43">
        <v>390195.86</v>
      </c>
      <c r="E137" s="43">
        <v>353245.86</v>
      </c>
      <c r="F137" s="64">
        <f>D137-E137</f>
        <v>36950</v>
      </c>
      <c r="G137" s="4"/>
    </row>
    <row r="138" spans="1:7" ht="27" customHeight="1" x14ac:dyDescent="0.25">
      <c r="A138" s="47" t="s">
        <v>689</v>
      </c>
      <c r="B138" s="69" t="s">
        <v>25</v>
      </c>
      <c r="C138" s="70" t="s">
        <v>695</v>
      </c>
      <c r="D138" s="43">
        <v>1350000</v>
      </c>
      <c r="E138" s="43">
        <v>1393514.41</v>
      </c>
      <c r="F138" s="64" t="s">
        <v>27</v>
      </c>
      <c r="G138" s="4"/>
    </row>
    <row r="139" spans="1:7" ht="33.75" customHeight="1" x14ac:dyDescent="0.25">
      <c r="A139" s="47" t="s">
        <v>545</v>
      </c>
      <c r="B139" s="69" t="s">
        <v>25</v>
      </c>
      <c r="C139" s="70" t="s">
        <v>88</v>
      </c>
      <c r="D139" s="43">
        <v>100000</v>
      </c>
      <c r="E139" s="43">
        <v>1392177.49</v>
      </c>
      <c r="F139" s="64" t="s">
        <v>27</v>
      </c>
      <c r="G139" s="4"/>
    </row>
    <row r="140" spans="1:7" ht="15" customHeight="1" x14ac:dyDescent="0.25">
      <c r="A140" s="47" t="s">
        <v>745</v>
      </c>
      <c r="B140" s="69" t="s">
        <v>25</v>
      </c>
      <c r="C140" s="70" t="s">
        <v>747</v>
      </c>
      <c r="D140" s="43" t="s">
        <v>27</v>
      </c>
      <c r="E140" s="43">
        <v>63719.99</v>
      </c>
      <c r="F140" s="64" t="s">
        <v>27</v>
      </c>
      <c r="G140" s="4"/>
    </row>
    <row r="141" spans="1:7" ht="48" customHeight="1" x14ac:dyDescent="0.25">
      <c r="A141" s="47" t="s">
        <v>746</v>
      </c>
      <c r="B141" s="69" t="s">
        <v>25</v>
      </c>
      <c r="C141" s="70" t="s">
        <v>748</v>
      </c>
      <c r="D141" s="43" t="s">
        <v>27</v>
      </c>
      <c r="E141" s="43">
        <v>63719.99</v>
      </c>
      <c r="F141" s="64" t="s">
        <v>27</v>
      </c>
      <c r="G141" s="4"/>
    </row>
    <row r="142" spans="1:7" x14ac:dyDescent="0.25">
      <c r="A142" s="47" t="s">
        <v>546</v>
      </c>
      <c r="B142" s="69" t="s">
        <v>25</v>
      </c>
      <c r="C142" s="70" t="s">
        <v>89</v>
      </c>
      <c r="D142" s="43">
        <v>100000</v>
      </c>
      <c r="E142" s="43">
        <v>95151.5</v>
      </c>
      <c r="F142" s="64">
        <f t="shared" ref="F142:F146" si="8">D142-E142</f>
        <v>4848.5</v>
      </c>
      <c r="G142" s="4"/>
    </row>
    <row r="143" spans="1:7" ht="24" customHeight="1" x14ac:dyDescent="0.25">
      <c r="A143" s="47" t="s">
        <v>547</v>
      </c>
      <c r="B143" s="69" t="s">
        <v>25</v>
      </c>
      <c r="C143" s="70" t="s">
        <v>90</v>
      </c>
      <c r="D143" s="43">
        <v>100000</v>
      </c>
      <c r="E143" s="43">
        <v>95151.5</v>
      </c>
      <c r="F143" s="64">
        <f t="shared" si="8"/>
        <v>4848.5</v>
      </c>
      <c r="G143" s="4"/>
    </row>
    <row r="144" spans="1:7" ht="24" customHeight="1" x14ac:dyDescent="0.25">
      <c r="A144" s="47" t="s">
        <v>894</v>
      </c>
      <c r="B144" s="69" t="s">
        <v>25</v>
      </c>
      <c r="C144" s="70" t="s">
        <v>898</v>
      </c>
      <c r="D144" s="43" t="s">
        <v>27</v>
      </c>
      <c r="E144" s="43">
        <v>1233306</v>
      </c>
      <c r="F144" s="64" t="s">
        <v>27</v>
      </c>
      <c r="G144" s="4"/>
    </row>
    <row r="145" spans="1:7" ht="24" hidden="1" customHeight="1" x14ac:dyDescent="0.25">
      <c r="A145" s="47" t="s">
        <v>895</v>
      </c>
      <c r="B145" s="69" t="s">
        <v>25</v>
      </c>
      <c r="C145" s="70" t="s">
        <v>899</v>
      </c>
      <c r="D145" s="43" t="s">
        <v>27</v>
      </c>
      <c r="E145" s="43">
        <v>1233306</v>
      </c>
      <c r="F145" s="64" t="e">
        <f t="shared" si="8"/>
        <v>#VALUE!</v>
      </c>
      <c r="G145" s="4"/>
    </row>
    <row r="146" spans="1:7" ht="36" customHeight="1" x14ac:dyDescent="0.25">
      <c r="A146" s="47" t="s">
        <v>548</v>
      </c>
      <c r="B146" s="69" t="s">
        <v>25</v>
      </c>
      <c r="C146" s="70" t="s">
        <v>91</v>
      </c>
      <c r="D146" s="43">
        <v>2267730816.9000001</v>
      </c>
      <c r="E146" s="43">
        <v>1843993773.9200001</v>
      </c>
      <c r="F146" s="64">
        <f t="shared" si="8"/>
        <v>423737042.98000002</v>
      </c>
      <c r="G146" s="4"/>
    </row>
    <row r="147" spans="1:7" ht="15" customHeight="1" x14ac:dyDescent="0.25">
      <c r="A147" s="47" t="s">
        <v>549</v>
      </c>
      <c r="B147" s="69" t="s">
        <v>25</v>
      </c>
      <c r="C147" s="70" t="s">
        <v>92</v>
      </c>
      <c r="D147" s="43">
        <v>2258871661.6500001</v>
      </c>
      <c r="E147" s="43">
        <v>1844965769.1300001</v>
      </c>
      <c r="F147" s="64">
        <f t="shared" ref="F147:F149" si="9">D147-E147</f>
        <v>413905892.51999998</v>
      </c>
      <c r="G147" s="4"/>
    </row>
    <row r="148" spans="1:7" ht="23.25" x14ac:dyDescent="0.25">
      <c r="A148" s="47" t="s">
        <v>690</v>
      </c>
      <c r="B148" s="69" t="s">
        <v>25</v>
      </c>
      <c r="C148" s="70" t="s">
        <v>696</v>
      </c>
      <c r="D148" s="43">
        <v>151595800</v>
      </c>
      <c r="E148" s="43">
        <v>138962850</v>
      </c>
      <c r="F148" s="64">
        <f t="shared" si="9"/>
        <v>12632950</v>
      </c>
      <c r="G148" s="41"/>
    </row>
    <row r="149" spans="1:7" ht="23.25" x14ac:dyDescent="0.25">
      <c r="A149" s="47" t="s">
        <v>691</v>
      </c>
      <c r="B149" s="69" t="s">
        <v>25</v>
      </c>
      <c r="C149" s="70" t="s">
        <v>697</v>
      </c>
      <c r="D149" s="43">
        <v>151595800</v>
      </c>
      <c r="E149" s="43">
        <v>138962850</v>
      </c>
      <c r="F149" s="64">
        <f t="shared" si="9"/>
        <v>12632950</v>
      </c>
      <c r="G149" s="41"/>
    </row>
    <row r="150" spans="1:7" ht="34.5" x14ac:dyDescent="0.25">
      <c r="A150" s="47" t="s">
        <v>692</v>
      </c>
      <c r="B150" s="69" t="s">
        <v>25</v>
      </c>
      <c r="C150" s="70" t="s">
        <v>698</v>
      </c>
      <c r="D150" s="43">
        <v>151595800</v>
      </c>
      <c r="E150" s="43">
        <v>138962850</v>
      </c>
      <c r="F150" s="64">
        <f t="shared" ref="F150:F165" si="10">D150-E150</f>
        <v>12632950</v>
      </c>
      <c r="G150" s="41"/>
    </row>
    <row r="151" spans="1:7" ht="23.25" x14ac:dyDescent="0.25">
      <c r="A151" s="47" t="s">
        <v>550</v>
      </c>
      <c r="B151" s="69" t="s">
        <v>25</v>
      </c>
      <c r="C151" s="70" t="s">
        <v>320</v>
      </c>
      <c r="D151" s="43">
        <v>247890902.59</v>
      </c>
      <c r="E151" s="43">
        <v>199939809.62</v>
      </c>
      <c r="F151" s="64">
        <f t="shared" si="10"/>
        <v>47951092.969999999</v>
      </c>
      <c r="G151" s="41"/>
    </row>
    <row r="152" spans="1:7" ht="34.5" x14ac:dyDescent="0.25">
      <c r="A152" s="47" t="s">
        <v>805</v>
      </c>
      <c r="B152" s="69" t="s">
        <v>25</v>
      </c>
      <c r="C152" s="70" t="s">
        <v>811</v>
      </c>
      <c r="D152" s="43">
        <v>4316400</v>
      </c>
      <c r="E152" s="43">
        <v>4316400</v>
      </c>
      <c r="F152" s="64">
        <f t="shared" si="10"/>
        <v>0</v>
      </c>
      <c r="G152" s="41"/>
    </row>
    <row r="153" spans="1:7" ht="34.5" x14ac:dyDescent="0.25">
      <c r="A153" s="47" t="s">
        <v>806</v>
      </c>
      <c r="B153" s="69" t="s">
        <v>25</v>
      </c>
      <c r="C153" s="70" t="s">
        <v>812</v>
      </c>
      <c r="D153" s="43">
        <v>4316400</v>
      </c>
      <c r="E153" s="43">
        <v>4316400</v>
      </c>
      <c r="F153" s="64">
        <f t="shared" si="10"/>
        <v>0</v>
      </c>
      <c r="G153" s="41"/>
    </row>
    <row r="154" spans="1:7" ht="34.5" x14ac:dyDescent="0.25">
      <c r="A154" s="47" t="s">
        <v>845</v>
      </c>
      <c r="B154" s="69" t="s">
        <v>25</v>
      </c>
      <c r="C154" s="70" t="s">
        <v>853</v>
      </c>
      <c r="D154" s="43">
        <v>99486</v>
      </c>
      <c r="E154" s="43">
        <v>99486</v>
      </c>
      <c r="F154" s="64">
        <f t="shared" si="10"/>
        <v>0</v>
      </c>
      <c r="G154" s="41"/>
    </row>
    <row r="155" spans="1:7" ht="34.5" x14ac:dyDescent="0.25">
      <c r="A155" s="47" t="s">
        <v>846</v>
      </c>
      <c r="B155" s="69" t="s">
        <v>25</v>
      </c>
      <c r="C155" s="70" t="s">
        <v>854</v>
      </c>
      <c r="D155" s="43">
        <v>99486</v>
      </c>
      <c r="E155" s="43">
        <v>99486</v>
      </c>
      <c r="F155" s="64">
        <f t="shared" si="10"/>
        <v>0</v>
      </c>
      <c r="G155" s="41"/>
    </row>
    <row r="156" spans="1:7" ht="45.75" x14ac:dyDescent="0.25">
      <c r="A156" s="47" t="s">
        <v>551</v>
      </c>
      <c r="B156" s="69" t="s">
        <v>25</v>
      </c>
      <c r="C156" s="70" t="s">
        <v>398</v>
      </c>
      <c r="D156" s="43">
        <v>48550800</v>
      </c>
      <c r="E156" s="43">
        <v>34172874.649999999</v>
      </c>
      <c r="F156" s="64">
        <f t="shared" si="10"/>
        <v>14377925.350000001</v>
      </c>
      <c r="G156" s="41"/>
    </row>
    <row r="157" spans="1:7" ht="57" x14ac:dyDescent="0.25">
      <c r="A157" s="47" t="s">
        <v>552</v>
      </c>
      <c r="B157" s="69" t="s">
        <v>25</v>
      </c>
      <c r="C157" s="70" t="s">
        <v>399</v>
      </c>
      <c r="D157" s="43">
        <v>48550800</v>
      </c>
      <c r="E157" s="43">
        <v>34172874.649999999</v>
      </c>
      <c r="F157" s="64">
        <f t="shared" si="10"/>
        <v>14377925.350000001</v>
      </c>
      <c r="G157" s="41"/>
    </row>
    <row r="158" spans="1:7" x14ac:dyDescent="0.25">
      <c r="A158" s="47" t="s">
        <v>553</v>
      </c>
      <c r="B158" s="69" t="s">
        <v>25</v>
      </c>
      <c r="C158" s="70" t="s">
        <v>451</v>
      </c>
      <c r="D158" s="43">
        <v>258890</v>
      </c>
      <c r="E158" s="43">
        <v>258890</v>
      </c>
      <c r="F158" s="64">
        <f t="shared" si="10"/>
        <v>0</v>
      </c>
      <c r="G158" s="41"/>
    </row>
    <row r="159" spans="1:7" ht="23.25" x14ac:dyDescent="0.25">
      <c r="A159" s="47" t="s">
        <v>554</v>
      </c>
      <c r="B159" s="69" t="s">
        <v>25</v>
      </c>
      <c r="C159" s="70" t="s">
        <v>452</v>
      </c>
      <c r="D159" s="43">
        <v>258890</v>
      </c>
      <c r="E159" s="43">
        <v>258890</v>
      </c>
      <c r="F159" s="64">
        <f t="shared" si="10"/>
        <v>0</v>
      </c>
      <c r="G159" s="41"/>
    </row>
    <row r="160" spans="1:7" x14ac:dyDescent="0.25">
      <c r="A160" s="47" t="s">
        <v>555</v>
      </c>
      <c r="B160" s="69" t="s">
        <v>25</v>
      </c>
      <c r="C160" s="70" t="s">
        <v>321</v>
      </c>
      <c r="D160" s="43">
        <v>194665326.59</v>
      </c>
      <c r="E160" s="43">
        <v>161092158.97</v>
      </c>
      <c r="F160" s="64">
        <f t="shared" si="10"/>
        <v>33573167.620000005</v>
      </c>
      <c r="G160" s="41"/>
    </row>
    <row r="161" spans="1:7" x14ac:dyDescent="0.25">
      <c r="A161" s="47" t="s">
        <v>556</v>
      </c>
      <c r="B161" s="69" t="s">
        <v>25</v>
      </c>
      <c r="C161" s="70" t="s">
        <v>322</v>
      </c>
      <c r="D161" s="43">
        <v>194665326.59</v>
      </c>
      <c r="E161" s="43">
        <v>161092158.97</v>
      </c>
      <c r="F161" s="64">
        <f t="shared" si="10"/>
        <v>33573167.620000005</v>
      </c>
      <c r="G161" s="41"/>
    </row>
    <row r="162" spans="1:7" ht="23.25" x14ac:dyDescent="0.25">
      <c r="A162" s="47" t="s">
        <v>557</v>
      </c>
      <c r="B162" s="69" t="s">
        <v>25</v>
      </c>
      <c r="C162" s="70" t="s">
        <v>323</v>
      </c>
      <c r="D162" s="43">
        <v>1758481700</v>
      </c>
      <c r="E162" s="43">
        <v>1425337511.96</v>
      </c>
      <c r="F162" s="64">
        <f t="shared" si="10"/>
        <v>333144188.03999996</v>
      </c>
      <c r="G162" s="41"/>
    </row>
    <row r="163" spans="1:7" ht="34.5" x14ac:dyDescent="0.25">
      <c r="A163" s="47" t="s">
        <v>558</v>
      </c>
      <c r="B163" s="69" t="s">
        <v>25</v>
      </c>
      <c r="C163" s="70" t="s">
        <v>324</v>
      </c>
      <c r="D163" s="43">
        <v>95737700</v>
      </c>
      <c r="E163" s="43">
        <v>84509694.909999996</v>
      </c>
      <c r="F163" s="64">
        <f t="shared" si="10"/>
        <v>11228005.090000004</v>
      </c>
      <c r="G163" s="41"/>
    </row>
    <row r="164" spans="1:7" ht="34.5" x14ac:dyDescent="0.25">
      <c r="A164" s="47" t="s">
        <v>559</v>
      </c>
      <c r="B164" s="69" t="s">
        <v>25</v>
      </c>
      <c r="C164" s="70" t="s">
        <v>325</v>
      </c>
      <c r="D164" s="43">
        <v>95737700</v>
      </c>
      <c r="E164" s="43">
        <v>84509694.909999996</v>
      </c>
      <c r="F164" s="64">
        <f t="shared" si="10"/>
        <v>11228005.090000004</v>
      </c>
      <c r="G164" s="41"/>
    </row>
    <row r="165" spans="1:7" ht="45.75" x14ac:dyDescent="0.25">
      <c r="A165" s="47" t="s">
        <v>560</v>
      </c>
      <c r="B165" s="69" t="s">
        <v>25</v>
      </c>
      <c r="C165" s="70" t="s">
        <v>326</v>
      </c>
      <c r="D165" s="43">
        <v>2000</v>
      </c>
      <c r="E165" s="43">
        <v>2000</v>
      </c>
      <c r="F165" s="64">
        <f t="shared" si="10"/>
        <v>0</v>
      </c>
      <c r="G165" s="41"/>
    </row>
    <row r="166" spans="1:7" ht="57" x14ac:dyDescent="0.25">
      <c r="A166" s="47" t="s">
        <v>561</v>
      </c>
      <c r="B166" s="69" t="s">
        <v>25</v>
      </c>
      <c r="C166" s="70" t="s">
        <v>327</v>
      </c>
      <c r="D166" s="43">
        <v>2000</v>
      </c>
      <c r="E166" s="43">
        <v>2000</v>
      </c>
      <c r="F166" s="64">
        <f>D166-E166</f>
        <v>0</v>
      </c>
    </row>
    <row r="167" spans="1:7" x14ac:dyDescent="0.25">
      <c r="A167" s="47" t="s">
        <v>562</v>
      </c>
      <c r="B167" s="69" t="s">
        <v>25</v>
      </c>
      <c r="C167" s="70" t="s">
        <v>328</v>
      </c>
      <c r="D167" s="43">
        <v>1662742000</v>
      </c>
      <c r="E167" s="43">
        <v>1340825817.05</v>
      </c>
      <c r="F167" s="64">
        <f>D167-E167</f>
        <v>321916182.95000005</v>
      </c>
    </row>
    <row r="168" spans="1:7" ht="23.25" x14ac:dyDescent="0.25">
      <c r="A168" s="47" t="s">
        <v>563</v>
      </c>
      <c r="B168" s="69" t="s">
        <v>25</v>
      </c>
      <c r="C168" s="70" t="s">
        <v>329</v>
      </c>
      <c r="D168" s="43">
        <v>1662742000</v>
      </c>
      <c r="E168" s="43">
        <v>1340825817.05</v>
      </c>
      <c r="F168" s="64">
        <f>D168-E168</f>
        <v>321916182.95000005</v>
      </c>
    </row>
    <row r="169" spans="1:7" x14ac:dyDescent="0.25">
      <c r="A169" s="47" t="s">
        <v>564</v>
      </c>
      <c r="B169" s="69" t="s">
        <v>25</v>
      </c>
      <c r="C169" s="70" t="s">
        <v>330</v>
      </c>
      <c r="D169" s="43">
        <v>100903259.06</v>
      </c>
      <c r="E169" s="43">
        <v>80725597.549999997</v>
      </c>
      <c r="F169" s="64">
        <f>D169-E169</f>
        <v>20177661.510000005</v>
      </c>
    </row>
    <row r="170" spans="1:7" ht="57" x14ac:dyDescent="0.25">
      <c r="A170" s="47" t="s">
        <v>565</v>
      </c>
      <c r="B170" s="69" t="s">
        <v>25</v>
      </c>
      <c r="C170" s="70" t="s">
        <v>331</v>
      </c>
      <c r="D170" s="43">
        <v>5342259.0599999996</v>
      </c>
      <c r="E170" s="43">
        <v>4142970.75</v>
      </c>
      <c r="F170" s="72">
        <f t="shared" ref="F170:F175" si="11">D170-E170</f>
        <v>1199288.3099999996</v>
      </c>
    </row>
    <row r="171" spans="1:7" ht="57" x14ac:dyDescent="0.25">
      <c r="A171" s="47" t="s">
        <v>566</v>
      </c>
      <c r="B171" s="69" t="s">
        <v>25</v>
      </c>
      <c r="C171" s="70" t="s">
        <v>332</v>
      </c>
      <c r="D171" s="43">
        <v>5342259.0599999996</v>
      </c>
      <c r="E171" s="43">
        <v>4142970.75</v>
      </c>
      <c r="F171" s="72">
        <f t="shared" si="11"/>
        <v>1199288.3099999996</v>
      </c>
    </row>
    <row r="172" spans="1:7" ht="124.5" x14ac:dyDescent="0.25">
      <c r="A172" s="47" t="s">
        <v>880</v>
      </c>
      <c r="B172" s="69" t="s">
        <v>25</v>
      </c>
      <c r="C172" s="70" t="s">
        <v>882</v>
      </c>
      <c r="D172" s="43">
        <v>312500</v>
      </c>
      <c r="E172" s="43">
        <v>156252</v>
      </c>
      <c r="F172" s="72">
        <f t="shared" si="11"/>
        <v>156248</v>
      </c>
    </row>
    <row r="173" spans="1:7" ht="135.75" x14ac:dyDescent="0.25">
      <c r="A173" s="47" t="s">
        <v>881</v>
      </c>
      <c r="B173" s="69" t="s">
        <v>25</v>
      </c>
      <c r="C173" s="70" t="s">
        <v>883</v>
      </c>
      <c r="D173" s="43">
        <v>312500</v>
      </c>
      <c r="E173" s="43">
        <v>156252</v>
      </c>
      <c r="F173" s="72">
        <f t="shared" si="11"/>
        <v>156248</v>
      </c>
    </row>
    <row r="174" spans="1:7" ht="68.25" x14ac:dyDescent="0.25">
      <c r="A174" s="47" t="s">
        <v>684</v>
      </c>
      <c r="B174" s="69" t="s">
        <v>25</v>
      </c>
      <c r="C174" s="70" t="s">
        <v>686</v>
      </c>
      <c r="D174" s="43">
        <v>2840400</v>
      </c>
      <c r="E174" s="43">
        <v>2633863.7999999998</v>
      </c>
      <c r="F174" s="72">
        <f t="shared" si="11"/>
        <v>206536.20000000019</v>
      </c>
    </row>
    <row r="175" spans="1:7" ht="79.5" x14ac:dyDescent="0.25">
      <c r="A175" s="47" t="s">
        <v>685</v>
      </c>
      <c r="B175" s="69" t="s">
        <v>25</v>
      </c>
      <c r="C175" s="70" t="s">
        <v>687</v>
      </c>
      <c r="D175" s="43">
        <v>2840400</v>
      </c>
      <c r="E175" s="43">
        <v>2633863.7999999998</v>
      </c>
      <c r="F175" s="72">
        <f t="shared" si="11"/>
        <v>206536.20000000019</v>
      </c>
    </row>
    <row r="176" spans="1:7" ht="102" x14ac:dyDescent="0.25">
      <c r="A176" s="47" t="s">
        <v>693</v>
      </c>
      <c r="B176" s="69" t="s">
        <v>25</v>
      </c>
      <c r="C176" s="70" t="s">
        <v>400</v>
      </c>
      <c r="D176" s="43">
        <v>85851100</v>
      </c>
      <c r="E176" s="43">
        <v>68622158</v>
      </c>
      <c r="F176" s="74">
        <f t="shared" ref="F176:F186" si="12">D176-E176</f>
        <v>17228942</v>
      </c>
    </row>
    <row r="177" spans="1:6" ht="113.25" x14ac:dyDescent="0.25">
      <c r="A177" s="47" t="s">
        <v>694</v>
      </c>
      <c r="B177" s="69" t="s">
        <v>25</v>
      </c>
      <c r="C177" s="70" t="s">
        <v>401</v>
      </c>
      <c r="D177" s="43">
        <v>85851100</v>
      </c>
      <c r="E177" s="43">
        <v>68622158</v>
      </c>
      <c r="F177" s="74">
        <f t="shared" si="12"/>
        <v>17228942</v>
      </c>
    </row>
    <row r="178" spans="1:6" ht="23.25" x14ac:dyDescent="0.25">
      <c r="A178" s="47" t="s">
        <v>807</v>
      </c>
      <c r="B178" s="69" t="s">
        <v>25</v>
      </c>
      <c r="C178" s="70" t="s">
        <v>813</v>
      </c>
      <c r="D178" s="43">
        <v>6557000</v>
      </c>
      <c r="E178" s="43">
        <v>5170353</v>
      </c>
      <c r="F178" s="74">
        <f t="shared" si="12"/>
        <v>1386647</v>
      </c>
    </row>
    <row r="179" spans="1:6" ht="23.25" x14ac:dyDescent="0.25">
      <c r="A179" s="47" t="s">
        <v>808</v>
      </c>
      <c r="B179" s="69" t="s">
        <v>25</v>
      </c>
      <c r="C179" s="70" t="s">
        <v>814</v>
      </c>
      <c r="D179" s="43">
        <v>6557000</v>
      </c>
      <c r="E179" s="43">
        <v>5170353</v>
      </c>
      <c r="F179" s="74">
        <f t="shared" si="12"/>
        <v>1386647</v>
      </c>
    </row>
    <row r="180" spans="1:6" ht="23.25" x14ac:dyDescent="0.25">
      <c r="A180" s="47" t="s">
        <v>567</v>
      </c>
      <c r="B180" s="69" t="s">
        <v>25</v>
      </c>
      <c r="C180" s="70" t="s">
        <v>406</v>
      </c>
      <c r="D180" s="43">
        <v>7370323.8899999997</v>
      </c>
      <c r="E180" s="43">
        <v>5920663.8899999997</v>
      </c>
      <c r="F180" s="74">
        <f t="shared" si="12"/>
        <v>1449660</v>
      </c>
    </row>
    <row r="181" spans="1:6" ht="23.25" x14ac:dyDescent="0.25">
      <c r="A181" s="47" t="s">
        <v>568</v>
      </c>
      <c r="B181" s="69" t="s">
        <v>25</v>
      </c>
      <c r="C181" s="70" t="s">
        <v>407</v>
      </c>
      <c r="D181" s="43">
        <v>7370323.8899999997</v>
      </c>
      <c r="E181" s="43">
        <v>5920663.8899999997</v>
      </c>
      <c r="F181" s="74">
        <f t="shared" si="12"/>
        <v>1449660</v>
      </c>
    </row>
    <row r="182" spans="1:6" ht="34.5" x14ac:dyDescent="0.25">
      <c r="A182" s="47" t="s">
        <v>762</v>
      </c>
      <c r="B182" s="69" t="s">
        <v>25</v>
      </c>
      <c r="C182" s="70" t="s">
        <v>767</v>
      </c>
      <c r="D182" s="43">
        <v>4300000</v>
      </c>
      <c r="E182" s="43">
        <v>3242000</v>
      </c>
      <c r="F182" s="74">
        <f t="shared" si="12"/>
        <v>1058000</v>
      </c>
    </row>
    <row r="183" spans="1:6" ht="45.75" x14ac:dyDescent="0.25">
      <c r="A183" s="47" t="s">
        <v>569</v>
      </c>
      <c r="B183" s="69" t="s">
        <v>25</v>
      </c>
      <c r="C183" s="70" t="s">
        <v>408</v>
      </c>
      <c r="D183" s="43">
        <v>3070323.89</v>
      </c>
      <c r="E183" s="43">
        <v>2678663.89</v>
      </c>
      <c r="F183" s="74">
        <f t="shared" si="12"/>
        <v>391660</v>
      </c>
    </row>
    <row r="184" spans="1:6" x14ac:dyDescent="0.25">
      <c r="A184" s="47" t="s">
        <v>570</v>
      </c>
      <c r="B184" s="69" t="s">
        <v>25</v>
      </c>
      <c r="C184" s="70" t="s">
        <v>93</v>
      </c>
      <c r="D184" s="43">
        <v>1601340</v>
      </c>
      <c r="E184" s="43">
        <v>1234710</v>
      </c>
      <c r="F184" s="74">
        <f t="shared" si="12"/>
        <v>366630</v>
      </c>
    </row>
    <row r="185" spans="1:6" ht="23.25" x14ac:dyDescent="0.25">
      <c r="A185" s="47" t="s">
        <v>571</v>
      </c>
      <c r="B185" s="69" t="s">
        <v>25</v>
      </c>
      <c r="C185" s="70" t="s">
        <v>333</v>
      </c>
      <c r="D185" s="43">
        <v>1601340</v>
      </c>
      <c r="E185" s="43">
        <v>1234710</v>
      </c>
      <c r="F185" s="74">
        <f t="shared" si="12"/>
        <v>366630</v>
      </c>
    </row>
    <row r="186" spans="1:6" ht="34.5" x14ac:dyDescent="0.25">
      <c r="A186" s="47" t="s">
        <v>572</v>
      </c>
      <c r="B186" s="69" t="s">
        <v>25</v>
      </c>
      <c r="C186" s="70" t="s">
        <v>334</v>
      </c>
      <c r="D186" s="43">
        <v>1601340</v>
      </c>
      <c r="E186" s="43">
        <v>1234710</v>
      </c>
      <c r="F186" s="74">
        <f t="shared" si="12"/>
        <v>366630</v>
      </c>
    </row>
    <row r="187" spans="1:6" ht="57" x14ac:dyDescent="0.25">
      <c r="A187" s="47" t="s">
        <v>847</v>
      </c>
      <c r="B187" s="69" t="s">
        <v>25</v>
      </c>
      <c r="C187" s="70" t="s">
        <v>855</v>
      </c>
      <c r="D187" s="43">
        <v>219.24</v>
      </c>
      <c r="E187" s="43">
        <v>219.24</v>
      </c>
      <c r="F187" s="73" t="s">
        <v>27</v>
      </c>
    </row>
    <row r="188" spans="1:6" ht="79.5" x14ac:dyDescent="0.25">
      <c r="A188" s="47" t="s">
        <v>848</v>
      </c>
      <c r="B188" s="69" t="s">
        <v>25</v>
      </c>
      <c r="C188" s="70" t="s">
        <v>856</v>
      </c>
      <c r="D188" s="43">
        <v>219.24</v>
      </c>
      <c r="E188" s="43">
        <v>219.24</v>
      </c>
      <c r="F188" s="73" t="s">
        <v>27</v>
      </c>
    </row>
    <row r="189" spans="1:6" ht="79.5" x14ac:dyDescent="0.25">
      <c r="A189" s="47" t="s">
        <v>849</v>
      </c>
      <c r="B189" s="69" t="s">
        <v>25</v>
      </c>
      <c r="C189" s="70" t="s">
        <v>857</v>
      </c>
      <c r="D189" s="43">
        <v>219.24</v>
      </c>
      <c r="E189" s="43">
        <v>219.24</v>
      </c>
      <c r="F189" s="73" t="s">
        <v>27</v>
      </c>
    </row>
    <row r="190" spans="1:6" ht="34.5" x14ac:dyDescent="0.25">
      <c r="A190" s="47" t="s">
        <v>850</v>
      </c>
      <c r="B190" s="69" t="s">
        <v>25</v>
      </c>
      <c r="C190" s="70" t="s">
        <v>858</v>
      </c>
      <c r="D190" s="43">
        <v>219.24</v>
      </c>
      <c r="E190" s="43">
        <v>219.24</v>
      </c>
      <c r="F190" s="73" t="s">
        <v>27</v>
      </c>
    </row>
    <row r="191" spans="1:6" ht="34.5" x14ac:dyDescent="0.25">
      <c r="A191" s="47" t="s">
        <v>851</v>
      </c>
      <c r="B191" s="69" t="s">
        <v>25</v>
      </c>
      <c r="C191" s="70" t="s">
        <v>859</v>
      </c>
      <c r="D191" s="43">
        <v>219.24</v>
      </c>
      <c r="E191" s="43">
        <v>219.24</v>
      </c>
      <c r="F191" s="73" t="s">
        <v>27</v>
      </c>
    </row>
    <row r="192" spans="1:6" ht="34.5" x14ac:dyDescent="0.25">
      <c r="A192" s="47" t="s">
        <v>573</v>
      </c>
      <c r="B192" s="69" t="s">
        <v>25</v>
      </c>
      <c r="C192" s="70" t="s">
        <v>94</v>
      </c>
      <c r="D192" s="43">
        <v>-112727.88</v>
      </c>
      <c r="E192" s="43">
        <v>-8127588.3399999999</v>
      </c>
      <c r="F192" s="73" t="s">
        <v>27</v>
      </c>
    </row>
    <row r="193" spans="1:6" ht="45.75" x14ac:dyDescent="0.25">
      <c r="A193" s="47" t="s">
        <v>574</v>
      </c>
      <c r="B193" s="69" t="s">
        <v>25</v>
      </c>
      <c r="C193" s="70" t="s">
        <v>335</v>
      </c>
      <c r="D193" s="43">
        <v>-112727.88</v>
      </c>
      <c r="E193" s="43">
        <v>-8127588.3399999999</v>
      </c>
      <c r="F193" s="73" t="s">
        <v>27</v>
      </c>
    </row>
    <row r="194" spans="1:6" ht="23.25" x14ac:dyDescent="0.25">
      <c r="A194" s="47" t="s">
        <v>900</v>
      </c>
      <c r="B194" s="69" t="s">
        <v>25</v>
      </c>
      <c r="C194" s="70" t="s">
        <v>901</v>
      </c>
      <c r="D194" s="43" t="s">
        <v>27</v>
      </c>
      <c r="E194" s="43">
        <v>-222451.13</v>
      </c>
      <c r="F194" s="73" t="s">
        <v>27</v>
      </c>
    </row>
    <row r="195" spans="1:6" ht="45.75" x14ac:dyDescent="0.25">
      <c r="A195" s="47" t="s">
        <v>575</v>
      </c>
      <c r="B195" s="69" t="s">
        <v>25</v>
      </c>
      <c r="C195" s="70" t="s">
        <v>336</v>
      </c>
      <c r="D195" s="43">
        <v>-112727.88</v>
      </c>
      <c r="E195" s="43">
        <v>-7905137.21</v>
      </c>
      <c r="F195" s="73" t="s">
        <v>27</v>
      </c>
    </row>
    <row r="196" spans="1:6" ht="23.25" x14ac:dyDescent="0.25">
      <c r="A196" s="47" t="s">
        <v>900</v>
      </c>
      <c r="B196" s="69" t="s">
        <v>25</v>
      </c>
      <c r="C196" s="70" t="s">
        <v>901</v>
      </c>
      <c r="D196" s="43" t="s">
        <v>27</v>
      </c>
      <c r="E196" s="43">
        <v>-222451.13</v>
      </c>
      <c r="F196" s="73" t="s">
        <v>27</v>
      </c>
    </row>
    <row r="197" spans="1:6" ht="45.75" x14ac:dyDescent="0.25">
      <c r="A197" s="47" t="s">
        <v>575</v>
      </c>
      <c r="B197" s="69" t="s">
        <v>25</v>
      </c>
      <c r="C197" s="70" t="s">
        <v>336</v>
      </c>
      <c r="D197" s="43">
        <v>-112727.88</v>
      </c>
      <c r="E197" s="43">
        <v>-7905137.21</v>
      </c>
      <c r="F197" s="73" t="s">
        <v>27</v>
      </c>
    </row>
  </sheetData>
  <customSheetViews>
    <customSheetView guid="{99FEDC55-639B-429C-9422-27A70BED512D}" showPageBreaks="1" fitToPage="1" hiddenRows="1" topLeftCell="A137">
      <selection activeCell="E152" sqref="E152"/>
      <pageMargins left="0.78749999999999998" right="0.39374999999999999"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030EAB08-DD2D-438B-892F-DD81D336F9C4}" fitToPage="1" hiddenRows="1">
      <selection activeCell="H92" sqref="H92"/>
      <pageMargins left="0.78749999999999998" right="0.39374999999999999" top="0.59027779999999996" bottom="0.39374999999999999" header="0" footer="0"/>
      <pageSetup paperSize="9" fitToWidth="2" fitToHeight="0" orientation="landscape" r:id="rId2"/>
      <headerFooter>
        <oddFooter>&amp;R&amp;D СТР. &amp;P</oddFooter>
        <evenFooter>&amp;R&amp;D СТР. &amp;P</evenFooter>
      </headerFooter>
    </customSheetView>
    <customSheetView guid="{29B26588-D14F-44BC-B5AA-37CFE4DD760B}" fitToPage="1" hiddenRows="1">
      <selection activeCell="E16" sqref="E16"/>
      <pageMargins left="0.78749999999999998" right="0.39374999999999999" top="0.59027779999999996" bottom="0.39374999999999999" header="0" footer="0"/>
      <pageSetup paperSize="9" fitToWidth="2" fitToHeight="0" orientation="landscape" r:id="rId3"/>
      <headerFooter>
        <oddFooter>&amp;R&amp;D СТР. &amp;P</oddFooter>
        <evenFooter>&amp;R&amp;D СТР. &amp;P</evenFooter>
      </headerFooter>
    </customSheetView>
    <customSheetView guid="{2F49ACB3-847C-412A-A39B-AEBBA0B0D67E}" showPageBreaks="1" fitToPage="1" hiddenRows="1">
      <selection activeCell="A19" sqref="A19"/>
      <pageMargins left="0.78749999999999998" right="0.39374999999999999" top="0.59027779999999996" bottom="0.39374999999999999" header="0" footer="0"/>
      <pageSetup paperSize="9" fitToWidth="2" fitToHeight="0" orientation="landscape" r:id="rId4"/>
      <headerFooter>
        <oddFooter>&amp;R&amp;D СТР. &amp;P</oddFooter>
        <evenFooter>&amp;R&amp;D СТР. &amp;P</evenFooter>
      </headerFooter>
    </customSheetView>
  </customSheetViews>
  <mergeCells count="10">
    <mergeCell ref="E11:F11"/>
    <mergeCell ref="D13:D14"/>
    <mergeCell ref="E13:E14"/>
    <mergeCell ref="F13:F14"/>
    <mergeCell ref="A1:E2"/>
    <mergeCell ref="A13:A14"/>
    <mergeCell ref="B13:B14"/>
    <mergeCell ref="C13:C14"/>
    <mergeCell ref="B6:C6"/>
    <mergeCell ref="B7:C7"/>
  </mergeCells>
  <pageMargins left="0.78740157480314965" right="0.39370078740157483" top="0.59055118110236227" bottom="0.39370078740157483" header="0" footer="0"/>
  <pageSetup paperSize="9" scale="55" fitToWidth="2" fitToHeight="0" orientation="portrait" r:id="rId5"/>
  <headerFooter>
    <oddFooter>&amp;R&amp;D СТР. &amp;P</oddFooter>
    <evenFooter>&amp;R&amp;D СТР. &amp;P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C2439-641E-43B4-8573-125B7F7D87D8}">
  <dimension ref="A1:G379"/>
  <sheetViews>
    <sheetView tabSelected="1" workbookViewId="0">
      <selection activeCell="I10" sqref="I10"/>
    </sheetView>
  </sheetViews>
  <sheetFormatPr defaultRowHeight="15" x14ac:dyDescent="0.25"/>
  <cols>
    <col min="1" max="1" width="53.85546875" style="1" customWidth="1"/>
    <col min="2" max="2" width="6.28515625" style="1" customWidth="1"/>
    <col min="3" max="3" width="31.42578125" style="1" customWidth="1"/>
    <col min="4" max="6" width="18.7109375" style="1" customWidth="1"/>
    <col min="7" max="16384" width="9.140625" style="1"/>
  </cols>
  <sheetData>
    <row r="1" spans="1:7" ht="17.25" customHeight="1" x14ac:dyDescent="0.25">
      <c r="A1" s="78"/>
      <c r="B1" s="78"/>
      <c r="C1" s="78"/>
      <c r="D1" s="79"/>
      <c r="E1" s="3"/>
      <c r="F1" s="71" t="s">
        <v>823</v>
      </c>
      <c r="G1" s="75"/>
    </row>
    <row r="2" spans="1:7" ht="17.25" customHeight="1" x14ac:dyDescent="0.25">
      <c r="A2" s="78" t="s">
        <v>916</v>
      </c>
      <c r="B2" s="78"/>
      <c r="C2" s="78"/>
      <c r="D2" s="79"/>
      <c r="E2" s="3"/>
      <c r="F2" s="71"/>
      <c r="G2" s="75"/>
    </row>
    <row r="3" spans="1:7" ht="140.44999999999999" customHeight="1" x14ac:dyDescent="0.25">
      <c r="A3" s="65"/>
      <c r="B3" s="65"/>
      <c r="C3" s="65" t="s">
        <v>884</v>
      </c>
      <c r="D3" s="65" t="s">
        <v>17</v>
      </c>
      <c r="E3" s="76" t="s">
        <v>18</v>
      </c>
      <c r="F3" s="76" t="s">
        <v>303</v>
      </c>
      <c r="G3" s="11"/>
    </row>
    <row r="4" spans="1:7" ht="11.45" customHeight="1" x14ac:dyDescent="0.25">
      <c r="A4" s="65" t="s">
        <v>19</v>
      </c>
      <c r="B4" s="107" t="s">
        <v>20</v>
      </c>
      <c r="C4" s="107" t="s">
        <v>21</v>
      </c>
      <c r="D4" s="104" t="s">
        <v>22</v>
      </c>
      <c r="E4" s="104" t="s">
        <v>23</v>
      </c>
      <c r="F4" s="104" t="s">
        <v>24</v>
      </c>
      <c r="G4" s="11"/>
    </row>
    <row r="5" spans="1:7" ht="30" customHeight="1" x14ac:dyDescent="0.25">
      <c r="A5" s="106" t="s">
        <v>660</v>
      </c>
      <c r="B5" s="58" t="s">
        <v>95</v>
      </c>
      <c r="C5" s="77" t="s">
        <v>26</v>
      </c>
      <c r="D5" s="116">
        <v>3470365768.1300001</v>
      </c>
      <c r="E5" s="116">
        <v>2638109566.6900001</v>
      </c>
      <c r="F5" s="116">
        <f>D5-E5</f>
        <v>832256201.44000006</v>
      </c>
      <c r="G5" s="11"/>
    </row>
    <row r="6" spans="1:7" ht="14.25" customHeight="1" x14ac:dyDescent="0.25">
      <c r="A6" s="100" t="s">
        <v>28</v>
      </c>
      <c r="B6" s="110"/>
      <c r="C6" s="105"/>
      <c r="D6" s="105"/>
      <c r="E6" s="105"/>
      <c r="F6" s="116">
        <f t="shared" ref="F6:F69" si="0">D6-E6</f>
        <v>0</v>
      </c>
      <c r="G6" s="11"/>
    </row>
    <row r="7" spans="1:7" x14ac:dyDescent="0.25">
      <c r="A7" s="108" t="s">
        <v>659</v>
      </c>
      <c r="B7" s="69" t="s">
        <v>95</v>
      </c>
      <c r="C7" s="109" t="s">
        <v>96</v>
      </c>
      <c r="D7" s="66">
        <v>259294649.90000001</v>
      </c>
      <c r="E7" s="66">
        <v>219751183.81</v>
      </c>
      <c r="F7" s="116">
        <f t="shared" si="0"/>
        <v>39543466.090000004</v>
      </c>
      <c r="G7" s="11"/>
    </row>
    <row r="8" spans="1:7" ht="23.25" x14ac:dyDescent="0.25">
      <c r="A8" s="102" t="s">
        <v>658</v>
      </c>
      <c r="B8" s="111" t="s">
        <v>95</v>
      </c>
      <c r="C8" s="101" t="s">
        <v>97</v>
      </c>
      <c r="D8" s="66">
        <v>5037800</v>
      </c>
      <c r="E8" s="66">
        <v>4732134.0199999996</v>
      </c>
      <c r="F8" s="116">
        <f t="shared" si="0"/>
        <v>305665.98000000045</v>
      </c>
      <c r="G8" s="11"/>
    </row>
    <row r="9" spans="1:7" ht="45.75" x14ac:dyDescent="0.25">
      <c r="A9" s="108" t="s">
        <v>594</v>
      </c>
      <c r="B9" s="69" t="s">
        <v>95</v>
      </c>
      <c r="C9" s="109" t="s">
        <v>98</v>
      </c>
      <c r="D9" s="66">
        <v>5037800</v>
      </c>
      <c r="E9" s="66">
        <v>4732134.0199999996</v>
      </c>
      <c r="F9" s="116">
        <f t="shared" si="0"/>
        <v>305665.98000000045</v>
      </c>
      <c r="G9" s="11"/>
    </row>
    <row r="10" spans="1:7" ht="23.25" x14ac:dyDescent="0.25">
      <c r="A10" s="108" t="s">
        <v>593</v>
      </c>
      <c r="B10" s="112" t="s">
        <v>95</v>
      </c>
      <c r="C10" s="109" t="s">
        <v>99</v>
      </c>
      <c r="D10" s="66">
        <v>5037800</v>
      </c>
      <c r="E10" s="66">
        <v>4732134.0199999996</v>
      </c>
      <c r="F10" s="116">
        <f t="shared" si="0"/>
        <v>305665.98000000045</v>
      </c>
      <c r="G10" s="11"/>
    </row>
    <row r="11" spans="1:7" x14ac:dyDescent="0.25">
      <c r="A11" s="108" t="s">
        <v>592</v>
      </c>
      <c r="B11" s="113" t="s">
        <v>95</v>
      </c>
      <c r="C11" s="109" t="s">
        <v>100</v>
      </c>
      <c r="D11" s="66">
        <v>3952346.66</v>
      </c>
      <c r="E11" s="66">
        <v>3646680.68</v>
      </c>
      <c r="F11" s="116">
        <f t="shared" si="0"/>
        <v>305665.98</v>
      </c>
      <c r="G11" s="11"/>
    </row>
    <row r="12" spans="1:7" ht="23.25" x14ac:dyDescent="0.25">
      <c r="A12" s="108" t="s">
        <v>707</v>
      </c>
      <c r="B12" s="113" t="s">
        <v>95</v>
      </c>
      <c r="C12" s="109" t="s">
        <v>725</v>
      </c>
      <c r="D12" s="66">
        <v>218506.6</v>
      </c>
      <c r="E12" s="66">
        <v>218506.6</v>
      </c>
      <c r="F12" s="116">
        <f t="shared" si="0"/>
        <v>0</v>
      </c>
      <c r="G12" s="11"/>
    </row>
    <row r="13" spans="1:7" ht="34.5" x14ac:dyDescent="0.25">
      <c r="A13" s="108" t="s">
        <v>591</v>
      </c>
      <c r="B13" s="113" t="s">
        <v>95</v>
      </c>
      <c r="C13" s="109" t="s">
        <v>101</v>
      </c>
      <c r="D13" s="66">
        <v>866946.74</v>
      </c>
      <c r="E13" s="66">
        <v>866946.74</v>
      </c>
      <c r="F13" s="116">
        <f t="shared" si="0"/>
        <v>0</v>
      </c>
      <c r="G13" s="11"/>
    </row>
    <row r="14" spans="1:7" ht="34.5" x14ac:dyDescent="0.25">
      <c r="A14" s="108" t="s">
        <v>768</v>
      </c>
      <c r="B14" s="113" t="s">
        <v>95</v>
      </c>
      <c r="C14" s="109" t="s">
        <v>769</v>
      </c>
      <c r="D14" s="66">
        <v>63500</v>
      </c>
      <c r="E14" s="66">
        <v>0</v>
      </c>
      <c r="F14" s="116">
        <f t="shared" si="0"/>
        <v>63500</v>
      </c>
      <c r="G14" s="11"/>
    </row>
    <row r="15" spans="1:7" ht="23.25" x14ac:dyDescent="0.25">
      <c r="A15" s="108" t="s">
        <v>590</v>
      </c>
      <c r="B15" s="113" t="s">
        <v>95</v>
      </c>
      <c r="C15" s="109" t="s">
        <v>770</v>
      </c>
      <c r="D15" s="66">
        <v>63500</v>
      </c>
      <c r="E15" s="66">
        <v>0</v>
      </c>
      <c r="F15" s="116">
        <f t="shared" si="0"/>
        <v>63500</v>
      </c>
      <c r="G15" s="11"/>
    </row>
    <row r="16" spans="1:7" ht="23.25" x14ac:dyDescent="0.25">
      <c r="A16" s="108" t="s">
        <v>589</v>
      </c>
      <c r="B16" s="113" t="s">
        <v>95</v>
      </c>
      <c r="C16" s="109" t="s">
        <v>771</v>
      </c>
      <c r="D16" s="66">
        <v>63500</v>
      </c>
      <c r="E16" s="66">
        <v>0</v>
      </c>
      <c r="F16" s="116">
        <f t="shared" si="0"/>
        <v>63500</v>
      </c>
      <c r="G16" s="11"/>
    </row>
    <row r="17" spans="1:7" x14ac:dyDescent="0.25">
      <c r="A17" s="108" t="s">
        <v>588</v>
      </c>
      <c r="B17" s="113" t="s">
        <v>95</v>
      </c>
      <c r="C17" s="109" t="s">
        <v>772</v>
      </c>
      <c r="D17" s="66">
        <v>63500</v>
      </c>
      <c r="E17" s="66">
        <v>0</v>
      </c>
      <c r="F17" s="116">
        <f t="shared" si="0"/>
        <v>63500</v>
      </c>
      <c r="G17" s="11"/>
    </row>
    <row r="18" spans="1:7" ht="34.5" x14ac:dyDescent="0.25">
      <c r="A18" s="108" t="s">
        <v>773</v>
      </c>
      <c r="B18" s="114" t="s">
        <v>95</v>
      </c>
      <c r="C18" s="109" t="s">
        <v>102</v>
      </c>
      <c r="D18" s="66">
        <v>105587900</v>
      </c>
      <c r="E18" s="66">
        <v>92565088.090000004</v>
      </c>
      <c r="F18" s="116">
        <f t="shared" si="0"/>
        <v>13022811.909999996</v>
      </c>
      <c r="G18" s="11"/>
    </row>
    <row r="19" spans="1:7" ht="45.75" x14ac:dyDescent="0.25">
      <c r="A19" s="108" t="s">
        <v>594</v>
      </c>
      <c r="B19" s="112" t="s">
        <v>95</v>
      </c>
      <c r="C19" s="109" t="s">
        <v>103</v>
      </c>
      <c r="D19" s="66">
        <v>95259799.459999993</v>
      </c>
      <c r="E19" s="66">
        <v>83862095.560000002</v>
      </c>
      <c r="F19" s="116">
        <f t="shared" si="0"/>
        <v>11397703.899999991</v>
      </c>
      <c r="G19" s="11"/>
    </row>
    <row r="20" spans="1:7" x14ac:dyDescent="0.25">
      <c r="A20" s="108" t="s">
        <v>593</v>
      </c>
      <c r="B20" s="113" t="s">
        <v>95</v>
      </c>
      <c r="C20" s="109" t="s">
        <v>104</v>
      </c>
      <c r="D20" s="66">
        <v>95259799.459999993</v>
      </c>
      <c r="E20" s="66">
        <v>83862095.560000002</v>
      </c>
      <c r="F20" s="116">
        <f t="shared" si="0"/>
        <v>11397703.899999991</v>
      </c>
      <c r="G20" s="11"/>
    </row>
    <row r="21" spans="1:7" x14ac:dyDescent="0.25">
      <c r="A21" s="108" t="s">
        <v>592</v>
      </c>
      <c r="B21" s="113" t="s">
        <v>95</v>
      </c>
      <c r="C21" s="109" t="s">
        <v>105</v>
      </c>
      <c r="D21" s="66">
        <v>73367650</v>
      </c>
      <c r="E21" s="66">
        <v>65282819.270000003</v>
      </c>
      <c r="F21" s="116">
        <f t="shared" si="0"/>
        <v>8084830.7299999967</v>
      </c>
      <c r="G21" s="11"/>
    </row>
    <row r="22" spans="1:7" ht="23.25" x14ac:dyDescent="0.25">
      <c r="A22" s="108" t="s">
        <v>707</v>
      </c>
      <c r="B22" s="113" t="s">
        <v>95</v>
      </c>
      <c r="C22" s="109" t="s">
        <v>708</v>
      </c>
      <c r="D22" s="66">
        <v>220852.4</v>
      </c>
      <c r="E22" s="66">
        <v>220852.4</v>
      </c>
      <c r="F22" s="116">
        <f t="shared" si="0"/>
        <v>0</v>
      </c>
      <c r="G22" s="11"/>
    </row>
    <row r="23" spans="1:7" ht="34.5" x14ac:dyDescent="0.25">
      <c r="A23" s="108" t="s">
        <v>591</v>
      </c>
      <c r="B23" s="113" t="s">
        <v>95</v>
      </c>
      <c r="C23" s="109" t="s">
        <v>106</v>
      </c>
      <c r="D23" s="66">
        <v>21671297.059999999</v>
      </c>
      <c r="E23" s="66">
        <v>18358423.890000001</v>
      </c>
      <c r="F23" s="116">
        <f t="shared" si="0"/>
        <v>3312873.1699999981</v>
      </c>
      <c r="G23" s="11"/>
    </row>
    <row r="24" spans="1:7" ht="23.25" x14ac:dyDescent="0.25">
      <c r="A24" s="108" t="s">
        <v>590</v>
      </c>
      <c r="B24" s="113" t="s">
        <v>95</v>
      </c>
      <c r="C24" s="109" t="s">
        <v>107</v>
      </c>
      <c r="D24" s="66">
        <v>9891364.7100000009</v>
      </c>
      <c r="E24" s="66">
        <v>8266256.7000000002</v>
      </c>
      <c r="F24" s="116">
        <f t="shared" si="0"/>
        <v>1625108.0100000007</v>
      </c>
      <c r="G24" s="11"/>
    </row>
    <row r="25" spans="1:7" ht="23.25" x14ac:dyDescent="0.25">
      <c r="A25" s="108" t="s">
        <v>589</v>
      </c>
      <c r="B25" s="113" t="s">
        <v>95</v>
      </c>
      <c r="C25" s="109" t="s">
        <v>108</v>
      </c>
      <c r="D25" s="66">
        <v>9891364.7100000009</v>
      </c>
      <c r="E25" s="66">
        <v>8266256.7000000002</v>
      </c>
      <c r="F25" s="116">
        <f t="shared" si="0"/>
        <v>1625108.0100000007</v>
      </c>
      <c r="G25" s="11"/>
    </row>
    <row r="26" spans="1:7" x14ac:dyDescent="0.25">
      <c r="A26" s="108" t="s">
        <v>588</v>
      </c>
      <c r="B26" s="113" t="s">
        <v>95</v>
      </c>
      <c r="C26" s="109" t="s">
        <v>109</v>
      </c>
      <c r="D26" s="66">
        <v>8752602.5299999993</v>
      </c>
      <c r="E26" s="66">
        <v>7310838.4299999997</v>
      </c>
      <c r="F26" s="116">
        <f t="shared" si="0"/>
        <v>1441764.0999999996</v>
      </c>
      <c r="G26" s="11"/>
    </row>
    <row r="27" spans="1:7" x14ac:dyDescent="0.25">
      <c r="A27" s="108" t="s">
        <v>618</v>
      </c>
      <c r="B27" s="113" t="s">
        <v>95</v>
      </c>
      <c r="C27" s="109" t="s">
        <v>445</v>
      </c>
      <c r="D27" s="66">
        <v>1138762.18</v>
      </c>
      <c r="E27" s="66">
        <v>955418.27</v>
      </c>
      <c r="F27" s="116">
        <f t="shared" si="0"/>
        <v>183343.90999999992</v>
      </c>
      <c r="G27" s="11"/>
    </row>
    <row r="28" spans="1:7" x14ac:dyDescent="0.25">
      <c r="A28" s="108" t="s">
        <v>603</v>
      </c>
      <c r="B28" s="113" t="s">
        <v>95</v>
      </c>
      <c r="C28" s="109" t="s">
        <v>110</v>
      </c>
      <c r="D28" s="66">
        <v>436735.83</v>
      </c>
      <c r="E28" s="66">
        <v>436735.83</v>
      </c>
      <c r="F28" s="116">
        <f t="shared" si="0"/>
        <v>0</v>
      </c>
      <c r="G28" s="11"/>
    </row>
    <row r="29" spans="1:7" x14ac:dyDescent="0.25">
      <c r="A29" s="108" t="s">
        <v>714</v>
      </c>
      <c r="B29" s="113" t="s">
        <v>95</v>
      </c>
      <c r="C29" s="109" t="s">
        <v>830</v>
      </c>
      <c r="D29" s="66">
        <v>84505.94</v>
      </c>
      <c r="E29" s="66">
        <v>84505.94</v>
      </c>
      <c r="F29" s="116">
        <f t="shared" si="0"/>
        <v>0</v>
      </c>
      <c r="G29" s="11"/>
    </row>
    <row r="30" spans="1:7" ht="23.25" x14ac:dyDescent="0.25">
      <c r="A30" s="108" t="s">
        <v>715</v>
      </c>
      <c r="B30" s="113" t="s">
        <v>95</v>
      </c>
      <c r="C30" s="109" t="s">
        <v>831</v>
      </c>
      <c r="D30" s="66">
        <v>84505.94</v>
      </c>
      <c r="E30" s="66">
        <v>84505.94</v>
      </c>
      <c r="F30" s="116">
        <f t="shared" si="0"/>
        <v>0</v>
      </c>
      <c r="G30" s="11"/>
    </row>
    <row r="31" spans="1:7" x14ac:dyDescent="0.25">
      <c r="A31" s="108" t="s">
        <v>617</v>
      </c>
      <c r="B31" s="113" t="s">
        <v>95</v>
      </c>
      <c r="C31" s="109" t="s">
        <v>111</v>
      </c>
      <c r="D31" s="66">
        <v>352229.89</v>
      </c>
      <c r="E31" s="66">
        <v>352229.89</v>
      </c>
      <c r="F31" s="116">
        <f t="shared" si="0"/>
        <v>0</v>
      </c>
      <c r="G31" s="11"/>
    </row>
    <row r="32" spans="1:7" x14ac:dyDescent="0.25">
      <c r="A32" s="108" t="s">
        <v>627</v>
      </c>
      <c r="B32" s="113" t="s">
        <v>95</v>
      </c>
      <c r="C32" s="109" t="s">
        <v>112</v>
      </c>
      <c r="D32" s="66">
        <v>8547</v>
      </c>
      <c r="E32" s="66">
        <v>8547</v>
      </c>
      <c r="F32" s="116">
        <f t="shared" si="0"/>
        <v>0</v>
      </c>
      <c r="G32" s="11"/>
    </row>
    <row r="33" spans="1:7" x14ac:dyDescent="0.25">
      <c r="A33" s="108" t="s">
        <v>652</v>
      </c>
      <c r="B33" s="113" t="s">
        <v>95</v>
      </c>
      <c r="C33" s="109" t="s">
        <v>113</v>
      </c>
      <c r="D33" s="66">
        <v>343682.89</v>
      </c>
      <c r="E33" s="66">
        <v>343682.89</v>
      </c>
      <c r="F33" s="116">
        <f t="shared" si="0"/>
        <v>0</v>
      </c>
      <c r="G33" s="11"/>
    </row>
    <row r="34" spans="1:7" x14ac:dyDescent="0.25">
      <c r="A34" s="108" t="s">
        <v>657</v>
      </c>
      <c r="B34" s="114" t="s">
        <v>95</v>
      </c>
      <c r="C34" s="109" t="s">
        <v>114</v>
      </c>
      <c r="D34" s="66">
        <v>2000</v>
      </c>
      <c r="E34" s="66">
        <v>2000</v>
      </c>
      <c r="F34" s="116">
        <f t="shared" si="0"/>
        <v>0</v>
      </c>
      <c r="G34" s="11"/>
    </row>
    <row r="35" spans="1:7" ht="23.25" x14ac:dyDescent="0.25">
      <c r="A35" s="108" t="s">
        <v>590</v>
      </c>
      <c r="B35" s="112" t="s">
        <v>95</v>
      </c>
      <c r="C35" s="109" t="s">
        <v>115</v>
      </c>
      <c r="D35" s="66">
        <v>2000</v>
      </c>
      <c r="E35" s="66">
        <v>2000</v>
      </c>
      <c r="F35" s="116">
        <f t="shared" si="0"/>
        <v>0</v>
      </c>
      <c r="G35" s="11"/>
    </row>
    <row r="36" spans="1:7" ht="23.25" x14ac:dyDescent="0.25">
      <c r="A36" s="108" t="s">
        <v>589</v>
      </c>
      <c r="B36" s="113" t="s">
        <v>95</v>
      </c>
      <c r="C36" s="109" t="s">
        <v>116</v>
      </c>
      <c r="D36" s="66">
        <v>2000</v>
      </c>
      <c r="E36" s="66">
        <v>2000</v>
      </c>
      <c r="F36" s="116">
        <f t="shared" si="0"/>
        <v>0</v>
      </c>
      <c r="G36" s="11"/>
    </row>
    <row r="37" spans="1:7" x14ac:dyDescent="0.25">
      <c r="A37" s="108" t="s">
        <v>588</v>
      </c>
      <c r="B37" s="113" t="s">
        <v>95</v>
      </c>
      <c r="C37" s="109" t="s">
        <v>117</v>
      </c>
      <c r="D37" s="66">
        <v>2000</v>
      </c>
      <c r="E37" s="66">
        <v>2000</v>
      </c>
      <c r="F37" s="116">
        <f t="shared" si="0"/>
        <v>0</v>
      </c>
      <c r="G37" s="11"/>
    </row>
    <row r="38" spans="1:7" ht="34.5" x14ac:dyDescent="0.25">
      <c r="A38" s="108" t="s">
        <v>656</v>
      </c>
      <c r="B38" s="113" t="s">
        <v>95</v>
      </c>
      <c r="C38" s="109" t="s">
        <v>118</v>
      </c>
      <c r="D38" s="66">
        <v>31455482.899999999</v>
      </c>
      <c r="E38" s="66">
        <v>25635030.350000001</v>
      </c>
      <c r="F38" s="116">
        <f t="shared" si="0"/>
        <v>5820452.549999997</v>
      </c>
      <c r="G38" s="11"/>
    </row>
    <row r="39" spans="1:7" ht="45.75" x14ac:dyDescent="0.25">
      <c r="A39" s="108" t="s">
        <v>594</v>
      </c>
      <c r="B39" s="113" t="s">
        <v>95</v>
      </c>
      <c r="C39" s="109" t="s">
        <v>119</v>
      </c>
      <c r="D39" s="66">
        <v>28772252.670000002</v>
      </c>
      <c r="E39" s="66">
        <v>23635311.52</v>
      </c>
      <c r="F39" s="116">
        <f t="shared" si="0"/>
        <v>5136941.1500000022</v>
      </c>
      <c r="G39" s="11"/>
    </row>
    <row r="40" spans="1:7" ht="23.25" x14ac:dyDescent="0.25">
      <c r="A40" s="108" t="s">
        <v>593</v>
      </c>
      <c r="B40" s="113" t="s">
        <v>95</v>
      </c>
      <c r="C40" s="109" t="s">
        <v>120</v>
      </c>
      <c r="D40" s="66">
        <v>28772252.670000002</v>
      </c>
      <c r="E40" s="66">
        <v>23635311.52</v>
      </c>
      <c r="F40" s="116">
        <f t="shared" si="0"/>
        <v>5136941.1500000022</v>
      </c>
      <c r="G40" s="11"/>
    </row>
    <row r="41" spans="1:7" x14ac:dyDescent="0.25">
      <c r="A41" s="108" t="s">
        <v>592</v>
      </c>
      <c r="B41" s="113" t="s">
        <v>95</v>
      </c>
      <c r="C41" s="109" t="s">
        <v>121</v>
      </c>
      <c r="D41" s="66">
        <v>22135289.620000001</v>
      </c>
      <c r="E41" s="66">
        <v>18467473.300000001</v>
      </c>
      <c r="F41" s="116">
        <f t="shared" si="0"/>
        <v>3667816.3200000003</v>
      </c>
      <c r="G41" s="11"/>
    </row>
    <row r="42" spans="1:7" ht="23.25" x14ac:dyDescent="0.25">
      <c r="A42" s="108" t="s">
        <v>707</v>
      </c>
      <c r="B42" s="113" t="s">
        <v>95</v>
      </c>
      <c r="C42" s="109" t="s">
        <v>832</v>
      </c>
      <c r="D42" s="66">
        <v>49138.9</v>
      </c>
      <c r="E42" s="66">
        <v>49138.9</v>
      </c>
      <c r="F42" s="116">
        <f t="shared" si="0"/>
        <v>0</v>
      </c>
      <c r="G42" s="11"/>
    </row>
    <row r="43" spans="1:7" ht="34.5" x14ac:dyDescent="0.25">
      <c r="A43" s="108" t="s">
        <v>591</v>
      </c>
      <c r="B43" s="113" t="s">
        <v>95</v>
      </c>
      <c r="C43" s="109" t="s">
        <v>122</v>
      </c>
      <c r="D43" s="66">
        <v>6587824.1500000004</v>
      </c>
      <c r="E43" s="66">
        <v>5118699.32</v>
      </c>
      <c r="F43" s="116">
        <f t="shared" si="0"/>
        <v>1469124.83</v>
      </c>
      <c r="G43" s="11"/>
    </row>
    <row r="44" spans="1:7" ht="23.25" x14ac:dyDescent="0.25">
      <c r="A44" s="108" t="s">
        <v>590</v>
      </c>
      <c r="B44" s="113" t="s">
        <v>95</v>
      </c>
      <c r="C44" s="109" t="s">
        <v>123</v>
      </c>
      <c r="D44" s="66">
        <v>2680730.23</v>
      </c>
      <c r="E44" s="66">
        <v>1998217.62</v>
      </c>
      <c r="F44" s="116">
        <f t="shared" si="0"/>
        <v>682512.60999999987</v>
      </c>
      <c r="G44" s="11"/>
    </row>
    <row r="45" spans="1:7" ht="23.25" x14ac:dyDescent="0.25">
      <c r="A45" s="108" t="s">
        <v>589</v>
      </c>
      <c r="B45" s="113" t="s">
        <v>95</v>
      </c>
      <c r="C45" s="109" t="s">
        <v>124</v>
      </c>
      <c r="D45" s="66">
        <v>2680730.23</v>
      </c>
      <c r="E45" s="66">
        <v>1998217.62</v>
      </c>
      <c r="F45" s="116">
        <f t="shared" si="0"/>
        <v>682512.60999999987</v>
      </c>
      <c r="G45" s="11"/>
    </row>
    <row r="46" spans="1:7" x14ac:dyDescent="0.25">
      <c r="A46" s="108" t="s">
        <v>588</v>
      </c>
      <c r="B46" s="113" t="s">
        <v>95</v>
      </c>
      <c r="C46" s="109" t="s">
        <v>125</v>
      </c>
      <c r="D46" s="66">
        <v>2680730.23</v>
      </c>
      <c r="E46" s="66">
        <v>1998217.62</v>
      </c>
      <c r="F46" s="116">
        <f t="shared" si="0"/>
        <v>682512.60999999987</v>
      </c>
      <c r="G46" s="11"/>
    </row>
    <row r="47" spans="1:7" x14ac:dyDescent="0.25">
      <c r="A47" s="108" t="s">
        <v>603</v>
      </c>
      <c r="B47" s="113" t="s">
        <v>95</v>
      </c>
      <c r="C47" s="109" t="s">
        <v>126</v>
      </c>
      <c r="D47" s="66">
        <v>2500</v>
      </c>
      <c r="E47" s="66">
        <v>1501.21</v>
      </c>
      <c r="F47" s="116">
        <f t="shared" si="0"/>
        <v>998.79</v>
      </c>
      <c r="G47" s="11"/>
    </row>
    <row r="48" spans="1:7" x14ac:dyDescent="0.25">
      <c r="A48" s="108" t="s">
        <v>617</v>
      </c>
      <c r="B48" s="113" t="s">
        <v>95</v>
      </c>
      <c r="C48" s="109" t="s">
        <v>127</v>
      </c>
      <c r="D48" s="66">
        <v>2500</v>
      </c>
      <c r="E48" s="66">
        <v>1501.21</v>
      </c>
      <c r="F48" s="116">
        <f t="shared" si="0"/>
        <v>998.79</v>
      </c>
      <c r="G48" s="11"/>
    </row>
    <row r="49" spans="1:7" x14ac:dyDescent="0.25">
      <c r="A49" s="108" t="s">
        <v>652</v>
      </c>
      <c r="B49" s="113" t="s">
        <v>95</v>
      </c>
      <c r="C49" s="109" t="s">
        <v>128</v>
      </c>
      <c r="D49" s="66">
        <v>2500</v>
      </c>
      <c r="E49" s="66">
        <v>1501.21</v>
      </c>
      <c r="F49" s="116">
        <f t="shared" si="0"/>
        <v>998.79</v>
      </c>
      <c r="G49" s="11"/>
    </row>
    <row r="50" spans="1:7" x14ac:dyDescent="0.25">
      <c r="A50" s="108" t="s">
        <v>717</v>
      </c>
      <c r="B50" s="113" t="s">
        <v>95</v>
      </c>
      <c r="C50" s="109" t="s">
        <v>718</v>
      </c>
      <c r="D50" s="66">
        <v>6902640</v>
      </c>
      <c r="E50" s="66">
        <v>6657158.21</v>
      </c>
      <c r="F50" s="116">
        <f t="shared" si="0"/>
        <v>245481.79000000004</v>
      </c>
      <c r="G50" s="11"/>
    </row>
    <row r="51" spans="1:7" x14ac:dyDescent="0.25">
      <c r="A51" s="108" t="s">
        <v>603</v>
      </c>
      <c r="B51" s="114" t="s">
        <v>95</v>
      </c>
      <c r="C51" s="109" t="s">
        <v>719</v>
      </c>
      <c r="D51" s="66">
        <v>6902640</v>
      </c>
      <c r="E51" s="66">
        <v>6657158.21</v>
      </c>
      <c r="F51" s="116">
        <f t="shared" si="0"/>
        <v>245481.79000000004</v>
      </c>
      <c r="G51" s="11"/>
    </row>
    <row r="52" spans="1:7" x14ac:dyDescent="0.25">
      <c r="A52" s="108" t="s">
        <v>720</v>
      </c>
      <c r="B52" s="112" t="s">
        <v>95</v>
      </c>
      <c r="C52" s="109" t="s">
        <v>721</v>
      </c>
      <c r="D52" s="66">
        <v>6902640</v>
      </c>
      <c r="E52" s="66">
        <v>6657158.21</v>
      </c>
      <c r="F52" s="116">
        <f t="shared" si="0"/>
        <v>245481.79000000004</v>
      </c>
      <c r="G52" s="11"/>
    </row>
    <row r="53" spans="1:7" x14ac:dyDescent="0.25">
      <c r="A53" s="108" t="s">
        <v>655</v>
      </c>
      <c r="B53" s="113" t="s">
        <v>95</v>
      </c>
      <c r="C53" s="109" t="s">
        <v>129</v>
      </c>
      <c r="D53" s="66">
        <v>440000</v>
      </c>
      <c r="E53" s="66">
        <v>0</v>
      </c>
      <c r="F53" s="116">
        <f t="shared" si="0"/>
        <v>440000</v>
      </c>
      <c r="G53" s="11"/>
    </row>
    <row r="54" spans="1:7" x14ac:dyDescent="0.25">
      <c r="A54" s="108" t="s">
        <v>603</v>
      </c>
      <c r="B54" s="113" t="s">
        <v>95</v>
      </c>
      <c r="C54" s="109" t="s">
        <v>130</v>
      </c>
      <c r="D54" s="66">
        <v>440000</v>
      </c>
      <c r="E54" s="66">
        <v>0</v>
      </c>
      <c r="F54" s="116">
        <f t="shared" si="0"/>
        <v>440000</v>
      </c>
      <c r="G54" s="11"/>
    </row>
    <row r="55" spans="1:7" x14ac:dyDescent="0.25">
      <c r="A55" s="108" t="s">
        <v>654</v>
      </c>
      <c r="B55" s="113" t="s">
        <v>95</v>
      </c>
      <c r="C55" s="109" t="s">
        <v>131</v>
      </c>
      <c r="D55" s="66">
        <v>440000</v>
      </c>
      <c r="E55" s="66">
        <v>0</v>
      </c>
      <c r="F55" s="116">
        <f t="shared" si="0"/>
        <v>440000</v>
      </c>
      <c r="G55" s="11"/>
    </row>
    <row r="56" spans="1:7" x14ac:dyDescent="0.25">
      <c r="A56" s="108" t="s">
        <v>653</v>
      </c>
      <c r="B56" s="113" t="s">
        <v>95</v>
      </c>
      <c r="C56" s="109" t="s">
        <v>132</v>
      </c>
      <c r="D56" s="66">
        <v>109805327</v>
      </c>
      <c r="E56" s="66">
        <v>90159773.140000001</v>
      </c>
      <c r="F56" s="116">
        <f t="shared" si="0"/>
        <v>19645553.859999999</v>
      </c>
      <c r="G56" s="11"/>
    </row>
    <row r="57" spans="1:7" ht="45.75" x14ac:dyDescent="0.25">
      <c r="A57" s="108" t="s">
        <v>594</v>
      </c>
      <c r="B57" s="113" t="s">
        <v>95</v>
      </c>
      <c r="C57" s="109" t="s">
        <v>133</v>
      </c>
      <c r="D57" s="66">
        <v>93800600</v>
      </c>
      <c r="E57" s="66">
        <v>77691450.730000004</v>
      </c>
      <c r="F57" s="116">
        <f t="shared" si="0"/>
        <v>16109149.269999996</v>
      </c>
      <c r="G57" s="11"/>
    </row>
    <row r="58" spans="1:7" x14ac:dyDescent="0.25">
      <c r="A58" s="108" t="s">
        <v>621</v>
      </c>
      <c r="B58" s="113" t="s">
        <v>95</v>
      </c>
      <c r="C58" s="109" t="s">
        <v>337</v>
      </c>
      <c r="D58" s="66">
        <v>69929700</v>
      </c>
      <c r="E58" s="66">
        <v>58545157.130000003</v>
      </c>
      <c r="F58" s="116">
        <f t="shared" si="0"/>
        <v>11384542.869999997</v>
      </c>
      <c r="G58" s="11"/>
    </row>
    <row r="59" spans="1:7" x14ac:dyDescent="0.25">
      <c r="A59" s="108" t="s">
        <v>620</v>
      </c>
      <c r="B59" s="113" t="s">
        <v>95</v>
      </c>
      <c r="C59" s="109" t="s">
        <v>338</v>
      </c>
      <c r="D59" s="66">
        <v>53628758.090000004</v>
      </c>
      <c r="E59" s="66">
        <v>45589325.520000003</v>
      </c>
      <c r="F59" s="116">
        <f t="shared" si="0"/>
        <v>8039432.5700000003</v>
      </c>
      <c r="G59" s="11"/>
    </row>
    <row r="60" spans="1:7" ht="34.5" x14ac:dyDescent="0.25">
      <c r="A60" s="108" t="s">
        <v>619</v>
      </c>
      <c r="B60" s="113" t="s">
        <v>95</v>
      </c>
      <c r="C60" s="109" t="s">
        <v>339</v>
      </c>
      <c r="D60" s="66">
        <v>16300941.91</v>
      </c>
      <c r="E60" s="66">
        <v>12955831.609999999</v>
      </c>
      <c r="F60" s="116">
        <f t="shared" si="0"/>
        <v>3345110.3000000007</v>
      </c>
      <c r="G60" s="11"/>
    </row>
    <row r="61" spans="1:7" ht="23.25" x14ac:dyDescent="0.25">
      <c r="A61" s="108" t="s">
        <v>593</v>
      </c>
      <c r="B61" s="113" t="s">
        <v>95</v>
      </c>
      <c r="C61" s="109" t="s">
        <v>134</v>
      </c>
      <c r="D61" s="66">
        <v>23870900</v>
      </c>
      <c r="E61" s="66">
        <v>19146293.600000001</v>
      </c>
      <c r="F61" s="116">
        <f t="shared" si="0"/>
        <v>4724606.3999999985</v>
      </c>
      <c r="G61" s="11"/>
    </row>
    <row r="62" spans="1:7" x14ac:dyDescent="0.25">
      <c r="A62" s="108" t="s">
        <v>592</v>
      </c>
      <c r="B62" s="113" t="s">
        <v>95</v>
      </c>
      <c r="C62" s="109" t="s">
        <v>135</v>
      </c>
      <c r="D62" s="66">
        <v>18341000</v>
      </c>
      <c r="E62" s="66">
        <v>14891647.789999999</v>
      </c>
      <c r="F62" s="116">
        <f t="shared" si="0"/>
        <v>3449352.2100000009</v>
      </c>
      <c r="G62" s="11"/>
    </row>
    <row r="63" spans="1:7" ht="34.5" x14ac:dyDescent="0.25">
      <c r="A63" s="108" t="s">
        <v>591</v>
      </c>
      <c r="B63" s="113" t="s">
        <v>95</v>
      </c>
      <c r="C63" s="109" t="s">
        <v>136</v>
      </c>
      <c r="D63" s="66">
        <v>5529900</v>
      </c>
      <c r="E63" s="66">
        <v>4254645.8099999996</v>
      </c>
      <c r="F63" s="116">
        <f t="shared" si="0"/>
        <v>1275254.1900000004</v>
      </c>
      <c r="G63" s="11"/>
    </row>
    <row r="64" spans="1:7" ht="23.25" x14ac:dyDescent="0.25">
      <c r="A64" s="108" t="s">
        <v>590</v>
      </c>
      <c r="B64" s="113" t="s">
        <v>95</v>
      </c>
      <c r="C64" s="109" t="s">
        <v>137</v>
      </c>
      <c r="D64" s="66">
        <v>15617915</v>
      </c>
      <c r="E64" s="66">
        <v>12099858.41</v>
      </c>
      <c r="F64" s="116">
        <f t="shared" si="0"/>
        <v>3518056.59</v>
      </c>
      <c r="G64" s="11"/>
    </row>
    <row r="65" spans="1:7" ht="23.25" x14ac:dyDescent="0.25">
      <c r="A65" s="108" t="s">
        <v>589</v>
      </c>
      <c r="B65" s="113" t="s">
        <v>95</v>
      </c>
      <c r="C65" s="109" t="s">
        <v>138</v>
      </c>
      <c r="D65" s="66">
        <v>15617915</v>
      </c>
      <c r="E65" s="66">
        <v>12099858.41</v>
      </c>
      <c r="F65" s="116">
        <f t="shared" si="0"/>
        <v>3518056.59</v>
      </c>
      <c r="G65" s="11"/>
    </row>
    <row r="66" spans="1:7" x14ac:dyDescent="0.25">
      <c r="A66" s="108" t="s">
        <v>588</v>
      </c>
      <c r="B66" s="113" t="s">
        <v>95</v>
      </c>
      <c r="C66" s="109" t="s">
        <v>139</v>
      </c>
      <c r="D66" s="66">
        <v>13896615</v>
      </c>
      <c r="E66" s="66">
        <v>10802961.41</v>
      </c>
      <c r="F66" s="116">
        <f t="shared" si="0"/>
        <v>3093653.59</v>
      </c>
      <c r="G66" s="11"/>
    </row>
    <row r="67" spans="1:7" x14ac:dyDescent="0.25">
      <c r="A67" s="108" t="s">
        <v>618</v>
      </c>
      <c r="B67" s="113" t="s">
        <v>95</v>
      </c>
      <c r="C67" s="109" t="s">
        <v>444</v>
      </c>
      <c r="D67" s="66">
        <v>1721300</v>
      </c>
      <c r="E67" s="66">
        <v>1296897</v>
      </c>
      <c r="F67" s="116">
        <f t="shared" si="0"/>
        <v>424403</v>
      </c>
      <c r="G67" s="11"/>
    </row>
    <row r="68" spans="1:7" x14ac:dyDescent="0.25">
      <c r="A68" s="108" t="s">
        <v>610</v>
      </c>
      <c r="B68" s="113" t="s">
        <v>95</v>
      </c>
      <c r="C68" s="109" t="s">
        <v>860</v>
      </c>
      <c r="D68" s="66">
        <v>60000</v>
      </c>
      <c r="E68" s="66">
        <v>60000</v>
      </c>
      <c r="F68" s="116">
        <f t="shared" si="0"/>
        <v>0</v>
      </c>
      <c r="G68" s="11"/>
    </row>
    <row r="69" spans="1:7" x14ac:dyDescent="0.25">
      <c r="A69" s="108" t="s">
        <v>614</v>
      </c>
      <c r="B69" s="113" t="s">
        <v>95</v>
      </c>
      <c r="C69" s="109" t="s">
        <v>861</v>
      </c>
      <c r="D69" s="66">
        <v>60000</v>
      </c>
      <c r="E69" s="66">
        <v>60000</v>
      </c>
      <c r="F69" s="116">
        <f t="shared" si="0"/>
        <v>0</v>
      </c>
      <c r="G69" s="11"/>
    </row>
    <row r="70" spans="1:7" ht="23.25" x14ac:dyDescent="0.25">
      <c r="A70" s="108" t="s">
        <v>585</v>
      </c>
      <c r="B70" s="113" t="s">
        <v>95</v>
      </c>
      <c r="C70" s="109" t="s">
        <v>722</v>
      </c>
      <c r="D70" s="66">
        <v>300000</v>
      </c>
      <c r="E70" s="66">
        <v>300000</v>
      </c>
      <c r="F70" s="116">
        <f t="shared" ref="F70:F133" si="1">D70-E70</f>
        <v>0</v>
      </c>
      <c r="G70" s="11"/>
    </row>
    <row r="71" spans="1:7" ht="45.75" x14ac:dyDescent="0.25">
      <c r="A71" s="108" t="s">
        <v>703</v>
      </c>
      <c r="B71" s="113" t="s">
        <v>95</v>
      </c>
      <c r="C71" s="109" t="s">
        <v>723</v>
      </c>
      <c r="D71" s="66">
        <v>300000</v>
      </c>
      <c r="E71" s="66">
        <v>300000</v>
      </c>
      <c r="F71" s="116">
        <f t="shared" si="1"/>
        <v>0</v>
      </c>
      <c r="G71" s="11"/>
    </row>
    <row r="72" spans="1:7" ht="23.25" x14ac:dyDescent="0.25">
      <c r="A72" s="108" t="s">
        <v>704</v>
      </c>
      <c r="B72" s="113" t="s">
        <v>95</v>
      </c>
      <c r="C72" s="109" t="s">
        <v>724</v>
      </c>
      <c r="D72" s="66">
        <v>300000</v>
      </c>
      <c r="E72" s="66">
        <v>300000</v>
      </c>
      <c r="F72" s="116">
        <f t="shared" si="1"/>
        <v>0</v>
      </c>
      <c r="G72" s="11"/>
    </row>
    <row r="73" spans="1:7" x14ac:dyDescent="0.25">
      <c r="A73" s="108" t="s">
        <v>603</v>
      </c>
      <c r="B73" s="113" t="s">
        <v>95</v>
      </c>
      <c r="C73" s="109" t="s">
        <v>140</v>
      </c>
      <c r="D73" s="66">
        <v>26812</v>
      </c>
      <c r="E73" s="66">
        <v>8464</v>
      </c>
      <c r="F73" s="116">
        <f t="shared" si="1"/>
        <v>18348</v>
      </c>
      <c r="G73" s="11"/>
    </row>
    <row r="74" spans="1:7" x14ac:dyDescent="0.25">
      <c r="A74" s="108" t="s">
        <v>617</v>
      </c>
      <c r="B74" s="113" t="s">
        <v>95</v>
      </c>
      <c r="C74" s="109" t="s">
        <v>141</v>
      </c>
      <c r="D74" s="66">
        <v>26812</v>
      </c>
      <c r="E74" s="66">
        <v>8464</v>
      </c>
      <c r="F74" s="116">
        <f t="shared" si="1"/>
        <v>18348</v>
      </c>
      <c r="G74" s="11"/>
    </row>
    <row r="75" spans="1:7" x14ac:dyDescent="0.25">
      <c r="A75" s="108" t="s">
        <v>616</v>
      </c>
      <c r="B75" s="113" t="s">
        <v>95</v>
      </c>
      <c r="C75" s="109" t="s">
        <v>862</v>
      </c>
      <c r="D75" s="66">
        <v>250</v>
      </c>
      <c r="E75" s="66">
        <v>180</v>
      </c>
      <c r="F75" s="116">
        <f t="shared" si="1"/>
        <v>70</v>
      </c>
      <c r="G75" s="11"/>
    </row>
    <row r="76" spans="1:7" x14ac:dyDescent="0.25">
      <c r="A76" s="108" t="s">
        <v>627</v>
      </c>
      <c r="B76" s="113" t="s">
        <v>95</v>
      </c>
      <c r="C76" s="109" t="s">
        <v>716</v>
      </c>
      <c r="D76" s="66">
        <v>19062</v>
      </c>
      <c r="E76" s="66">
        <v>8284</v>
      </c>
      <c r="F76" s="116">
        <f t="shared" si="1"/>
        <v>10778</v>
      </c>
      <c r="G76" s="11"/>
    </row>
    <row r="77" spans="1:7" x14ac:dyDescent="0.25">
      <c r="A77" s="108" t="s">
        <v>652</v>
      </c>
      <c r="B77" s="113" t="s">
        <v>95</v>
      </c>
      <c r="C77" s="109" t="s">
        <v>142</v>
      </c>
      <c r="D77" s="66">
        <v>7500</v>
      </c>
      <c r="E77" s="66">
        <v>0</v>
      </c>
      <c r="F77" s="116">
        <f t="shared" si="1"/>
        <v>7500</v>
      </c>
      <c r="G77" s="11"/>
    </row>
    <row r="78" spans="1:7" ht="23.25" x14ac:dyDescent="0.25">
      <c r="A78" s="108" t="s">
        <v>651</v>
      </c>
      <c r="B78" s="113" t="s">
        <v>95</v>
      </c>
      <c r="C78" s="109" t="s">
        <v>143</v>
      </c>
      <c r="D78" s="66">
        <v>12333237.699999999</v>
      </c>
      <c r="E78" s="66">
        <v>9308531.9000000004</v>
      </c>
      <c r="F78" s="116">
        <f t="shared" si="1"/>
        <v>3024705.7999999989</v>
      </c>
      <c r="G78" s="11"/>
    </row>
    <row r="79" spans="1:7" ht="23.25" x14ac:dyDescent="0.25">
      <c r="A79" s="108" t="s">
        <v>650</v>
      </c>
      <c r="B79" s="113" t="s">
        <v>95</v>
      </c>
      <c r="C79" s="109" t="s">
        <v>443</v>
      </c>
      <c r="D79" s="66">
        <v>11278237.699999999</v>
      </c>
      <c r="E79" s="66">
        <v>8536044.4800000004</v>
      </c>
      <c r="F79" s="116">
        <f t="shared" si="1"/>
        <v>2742193.2199999988</v>
      </c>
      <c r="G79" s="11"/>
    </row>
    <row r="80" spans="1:7" ht="45.75" x14ac:dyDescent="0.25">
      <c r="A80" s="108" t="s">
        <v>594</v>
      </c>
      <c r="B80" s="113" t="s">
        <v>95</v>
      </c>
      <c r="C80" s="109" t="s">
        <v>442</v>
      </c>
      <c r="D80" s="66">
        <v>8466404.6899999995</v>
      </c>
      <c r="E80" s="66">
        <v>7319380.1100000003</v>
      </c>
      <c r="F80" s="116">
        <f t="shared" si="1"/>
        <v>1147024.5799999991</v>
      </c>
      <c r="G80" s="11"/>
    </row>
    <row r="81" spans="1:7" x14ac:dyDescent="0.25">
      <c r="A81" s="108" t="s">
        <v>621</v>
      </c>
      <c r="B81" s="113" t="s">
        <v>95</v>
      </c>
      <c r="C81" s="109" t="s">
        <v>441</v>
      </c>
      <c r="D81" s="66">
        <v>8466404.6899999995</v>
      </c>
      <c r="E81" s="66">
        <v>7319380.1100000003</v>
      </c>
      <c r="F81" s="116">
        <f t="shared" si="1"/>
        <v>1147024.5799999991</v>
      </c>
      <c r="G81" s="11"/>
    </row>
    <row r="82" spans="1:7" x14ac:dyDescent="0.25">
      <c r="A82" s="108" t="s">
        <v>620</v>
      </c>
      <c r="B82" s="113" t="s">
        <v>95</v>
      </c>
      <c r="C82" s="109" t="s">
        <v>440</v>
      </c>
      <c r="D82" s="66">
        <v>6502678</v>
      </c>
      <c r="E82" s="66">
        <v>5692356.5999999996</v>
      </c>
      <c r="F82" s="116">
        <f t="shared" si="1"/>
        <v>810321.40000000037</v>
      </c>
      <c r="G82" s="11"/>
    </row>
    <row r="83" spans="1:7" ht="34.5" x14ac:dyDescent="0.25">
      <c r="A83" s="108" t="s">
        <v>619</v>
      </c>
      <c r="B83" s="113" t="s">
        <v>95</v>
      </c>
      <c r="C83" s="109" t="s">
        <v>439</v>
      </c>
      <c r="D83" s="66">
        <v>1963726.69</v>
      </c>
      <c r="E83" s="66">
        <v>1627023.51</v>
      </c>
      <c r="F83" s="116">
        <f t="shared" si="1"/>
        <v>336703.17999999993</v>
      </c>
      <c r="G83" s="11"/>
    </row>
    <row r="84" spans="1:7" ht="23.25" x14ac:dyDescent="0.25">
      <c r="A84" s="108" t="s">
        <v>590</v>
      </c>
      <c r="B84" s="113" t="s">
        <v>95</v>
      </c>
      <c r="C84" s="109" t="s">
        <v>438</v>
      </c>
      <c r="D84" s="66">
        <v>1699053.01</v>
      </c>
      <c r="E84" s="66">
        <v>196840.37</v>
      </c>
      <c r="F84" s="116">
        <f t="shared" si="1"/>
        <v>1502212.6400000001</v>
      </c>
      <c r="G84" s="11"/>
    </row>
    <row r="85" spans="1:7" ht="23.25" x14ac:dyDescent="0.25">
      <c r="A85" s="108" t="s">
        <v>589</v>
      </c>
      <c r="B85" s="113" t="s">
        <v>95</v>
      </c>
      <c r="C85" s="109" t="s">
        <v>437</v>
      </c>
      <c r="D85" s="66">
        <v>1699053.01</v>
      </c>
      <c r="E85" s="66">
        <v>196840.37</v>
      </c>
      <c r="F85" s="116">
        <f t="shared" si="1"/>
        <v>1502212.6400000001</v>
      </c>
      <c r="G85" s="11"/>
    </row>
    <row r="86" spans="1:7" x14ac:dyDescent="0.25">
      <c r="A86" s="108" t="s">
        <v>588</v>
      </c>
      <c r="B86" s="114" t="s">
        <v>95</v>
      </c>
      <c r="C86" s="109" t="s">
        <v>436</v>
      </c>
      <c r="D86" s="66">
        <v>1698053.01</v>
      </c>
      <c r="E86" s="66">
        <v>196246.18</v>
      </c>
      <c r="F86" s="116">
        <f t="shared" si="1"/>
        <v>1501806.83</v>
      </c>
      <c r="G86" s="11"/>
    </row>
    <row r="87" spans="1:7" x14ac:dyDescent="0.25">
      <c r="A87" s="108" t="s">
        <v>618</v>
      </c>
      <c r="B87" s="112" t="s">
        <v>95</v>
      </c>
      <c r="C87" s="109" t="s">
        <v>744</v>
      </c>
      <c r="D87" s="66">
        <v>1000</v>
      </c>
      <c r="E87" s="66">
        <v>594.19000000000005</v>
      </c>
      <c r="F87" s="116">
        <f t="shared" si="1"/>
        <v>405.80999999999995</v>
      </c>
      <c r="G87" s="11"/>
    </row>
    <row r="88" spans="1:7" x14ac:dyDescent="0.25">
      <c r="A88" s="108" t="s">
        <v>579</v>
      </c>
      <c r="B88" s="113" t="s">
        <v>95</v>
      </c>
      <c r="C88" s="109" t="s">
        <v>435</v>
      </c>
      <c r="D88" s="66">
        <v>1112380</v>
      </c>
      <c r="E88" s="66">
        <v>1019678</v>
      </c>
      <c r="F88" s="116">
        <f t="shared" si="1"/>
        <v>92702</v>
      </c>
      <c r="G88" s="11"/>
    </row>
    <row r="89" spans="1:7" x14ac:dyDescent="0.25">
      <c r="A89" s="108" t="s">
        <v>564</v>
      </c>
      <c r="B89" s="113" t="s">
        <v>95</v>
      </c>
      <c r="C89" s="109" t="s">
        <v>434</v>
      </c>
      <c r="D89" s="66">
        <v>1112380</v>
      </c>
      <c r="E89" s="66">
        <v>1019678</v>
      </c>
      <c r="F89" s="116">
        <f t="shared" si="1"/>
        <v>92702</v>
      </c>
      <c r="G89" s="11"/>
    </row>
    <row r="90" spans="1:7" x14ac:dyDescent="0.25">
      <c r="A90" s="108" t="s">
        <v>603</v>
      </c>
      <c r="B90" s="113" t="s">
        <v>95</v>
      </c>
      <c r="C90" s="109" t="s">
        <v>709</v>
      </c>
      <c r="D90" s="66">
        <v>400</v>
      </c>
      <c r="E90" s="66">
        <v>146</v>
      </c>
      <c r="F90" s="116">
        <f t="shared" si="1"/>
        <v>254</v>
      </c>
      <c r="G90" s="11"/>
    </row>
    <row r="91" spans="1:7" x14ac:dyDescent="0.25">
      <c r="A91" s="108" t="s">
        <v>617</v>
      </c>
      <c r="B91" s="113" t="s">
        <v>95</v>
      </c>
      <c r="C91" s="109" t="s">
        <v>710</v>
      </c>
      <c r="D91" s="66">
        <v>400</v>
      </c>
      <c r="E91" s="66">
        <v>146</v>
      </c>
      <c r="F91" s="116">
        <f t="shared" si="1"/>
        <v>254</v>
      </c>
      <c r="G91" s="11"/>
    </row>
    <row r="92" spans="1:7" x14ac:dyDescent="0.25">
      <c r="A92" s="108" t="s">
        <v>616</v>
      </c>
      <c r="B92" s="113" t="s">
        <v>95</v>
      </c>
      <c r="C92" s="109" t="s">
        <v>711</v>
      </c>
      <c r="D92" s="66">
        <v>400</v>
      </c>
      <c r="E92" s="66">
        <v>146</v>
      </c>
      <c r="F92" s="116">
        <f t="shared" si="1"/>
        <v>254</v>
      </c>
      <c r="G92" s="11"/>
    </row>
    <row r="93" spans="1:7" ht="23.25" x14ac:dyDescent="0.25">
      <c r="A93" s="108" t="s">
        <v>649</v>
      </c>
      <c r="B93" s="113" t="s">
        <v>95</v>
      </c>
      <c r="C93" s="109" t="s">
        <v>353</v>
      </c>
      <c r="D93" s="66">
        <v>1055000</v>
      </c>
      <c r="E93" s="66">
        <v>772487.42</v>
      </c>
      <c r="F93" s="116">
        <f t="shared" si="1"/>
        <v>282512.57999999996</v>
      </c>
      <c r="G93" s="11"/>
    </row>
    <row r="94" spans="1:7" ht="23.25" x14ac:dyDescent="0.25">
      <c r="A94" s="108" t="s">
        <v>590</v>
      </c>
      <c r="B94" s="113" t="s">
        <v>95</v>
      </c>
      <c r="C94" s="109" t="s">
        <v>354</v>
      </c>
      <c r="D94" s="66">
        <v>1055000</v>
      </c>
      <c r="E94" s="66">
        <v>772487.42</v>
      </c>
      <c r="F94" s="116">
        <f t="shared" si="1"/>
        <v>282512.57999999996</v>
      </c>
      <c r="G94" s="11"/>
    </row>
    <row r="95" spans="1:7" ht="23.25" x14ac:dyDescent="0.25">
      <c r="A95" s="108" t="s">
        <v>589</v>
      </c>
      <c r="B95" s="113" t="s">
        <v>95</v>
      </c>
      <c r="C95" s="109" t="s">
        <v>355</v>
      </c>
      <c r="D95" s="66">
        <v>1055000</v>
      </c>
      <c r="E95" s="66">
        <v>772487.42</v>
      </c>
      <c r="F95" s="116">
        <f t="shared" si="1"/>
        <v>282512.57999999996</v>
      </c>
      <c r="G95" s="11"/>
    </row>
    <row r="96" spans="1:7" x14ac:dyDescent="0.25">
      <c r="A96" s="108" t="s">
        <v>588</v>
      </c>
      <c r="B96" s="113" t="s">
        <v>95</v>
      </c>
      <c r="C96" s="109" t="s">
        <v>356</v>
      </c>
      <c r="D96" s="66">
        <v>1055000</v>
      </c>
      <c r="E96" s="66">
        <v>772487.42</v>
      </c>
      <c r="F96" s="116">
        <f t="shared" si="1"/>
        <v>282512.57999999996</v>
      </c>
      <c r="G96" s="11"/>
    </row>
    <row r="97" spans="1:7" x14ac:dyDescent="0.25">
      <c r="A97" s="108" t="s">
        <v>648</v>
      </c>
      <c r="B97" s="113" t="s">
        <v>95</v>
      </c>
      <c r="C97" s="109" t="s">
        <v>144</v>
      </c>
      <c r="D97" s="66">
        <v>82169900</v>
      </c>
      <c r="E97" s="66">
        <v>60301166.399999999</v>
      </c>
      <c r="F97" s="116">
        <f t="shared" si="1"/>
        <v>21868733.600000001</v>
      </c>
      <c r="G97" s="11"/>
    </row>
    <row r="98" spans="1:7" x14ac:dyDescent="0.25">
      <c r="A98" s="108" t="s">
        <v>647</v>
      </c>
      <c r="B98" s="113" t="s">
        <v>95</v>
      </c>
      <c r="C98" s="109" t="s">
        <v>340</v>
      </c>
      <c r="D98" s="66">
        <v>82000300</v>
      </c>
      <c r="E98" s="66">
        <v>60229224.399999999</v>
      </c>
      <c r="F98" s="116">
        <f t="shared" si="1"/>
        <v>21771075.600000001</v>
      </c>
      <c r="G98" s="11"/>
    </row>
    <row r="99" spans="1:7" ht="23.25" x14ac:dyDescent="0.25">
      <c r="A99" s="108" t="s">
        <v>590</v>
      </c>
      <c r="B99" s="113" t="s">
        <v>95</v>
      </c>
      <c r="C99" s="109" t="s">
        <v>341</v>
      </c>
      <c r="D99" s="66">
        <v>5946748.4100000001</v>
      </c>
      <c r="E99" s="66">
        <v>3869557.4</v>
      </c>
      <c r="F99" s="116">
        <f t="shared" si="1"/>
        <v>2077191.0100000002</v>
      </c>
      <c r="G99" s="11"/>
    </row>
    <row r="100" spans="1:7" ht="23.25" x14ac:dyDescent="0.25">
      <c r="A100" s="108" t="s">
        <v>589</v>
      </c>
      <c r="B100" s="113" t="s">
        <v>95</v>
      </c>
      <c r="C100" s="109" t="s">
        <v>342</v>
      </c>
      <c r="D100" s="66">
        <v>5946748.4100000001</v>
      </c>
      <c r="E100" s="66">
        <v>3869557.4</v>
      </c>
      <c r="F100" s="116">
        <f t="shared" si="1"/>
        <v>2077191.0100000002</v>
      </c>
      <c r="G100" s="11"/>
    </row>
    <row r="101" spans="1:7" x14ac:dyDescent="0.25">
      <c r="A101" s="108" t="s">
        <v>588</v>
      </c>
      <c r="B101" s="113" t="s">
        <v>95</v>
      </c>
      <c r="C101" s="109" t="s">
        <v>343</v>
      </c>
      <c r="D101" s="66">
        <v>5946748.4100000001</v>
      </c>
      <c r="E101" s="66">
        <v>3869557.4</v>
      </c>
      <c r="F101" s="116">
        <f t="shared" si="1"/>
        <v>2077191.0100000002</v>
      </c>
      <c r="G101" s="11"/>
    </row>
    <row r="102" spans="1:7" ht="23.25" x14ac:dyDescent="0.25">
      <c r="A102" s="108" t="s">
        <v>599</v>
      </c>
      <c r="B102" s="113" t="s">
        <v>95</v>
      </c>
      <c r="C102" s="109" t="s">
        <v>699</v>
      </c>
      <c r="D102" s="66">
        <v>76053551.590000004</v>
      </c>
      <c r="E102" s="66">
        <v>56359667</v>
      </c>
      <c r="F102" s="116">
        <f t="shared" si="1"/>
        <v>19693884.590000004</v>
      </c>
      <c r="G102" s="11"/>
    </row>
    <row r="103" spans="1:7" x14ac:dyDescent="0.25">
      <c r="A103" s="108" t="s">
        <v>629</v>
      </c>
      <c r="B103" s="113" t="s">
        <v>95</v>
      </c>
      <c r="C103" s="109" t="s">
        <v>700</v>
      </c>
      <c r="D103" s="66">
        <v>76053551.590000004</v>
      </c>
      <c r="E103" s="66">
        <v>56359667</v>
      </c>
      <c r="F103" s="116">
        <f t="shared" si="1"/>
        <v>19693884.590000004</v>
      </c>
      <c r="G103" s="11"/>
    </row>
    <row r="104" spans="1:7" ht="23.25" x14ac:dyDescent="0.25">
      <c r="A104" s="108" t="s">
        <v>628</v>
      </c>
      <c r="B104" s="113" t="s">
        <v>95</v>
      </c>
      <c r="C104" s="109" t="s">
        <v>701</v>
      </c>
      <c r="D104" s="66">
        <v>76053551.590000004</v>
      </c>
      <c r="E104" s="66">
        <v>56359667</v>
      </c>
      <c r="F104" s="116">
        <f t="shared" si="1"/>
        <v>19693884.590000004</v>
      </c>
      <c r="G104" s="11"/>
    </row>
    <row r="105" spans="1:7" x14ac:dyDescent="0.25">
      <c r="A105" s="108" t="s">
        <v>646</v>
      </c>
      <c r="B105" s="113" t="s">
        <v>95</v>
      </c>
      <c r="C105" s="109" t="s">
        <v>145</v>
      </c>
      <c r="D105" s="66">
        <v>169600</v>
      </c>
      <c r="E105" s="66">
        <v>71942</v>
      </c>
      <c r="F105" s="116">
        <f t="shared" si="1"/>
        <v>97658</v>
      </c>
      <c r="G105" s="11"/>
    </row>
    <row r="106" spans="1:7" ht="23.25" x14ac:dyDescent="0.25">
      <c r="A106" s="108" t="s">
        <v>590</v>
      </c>
      <c r="B106" s="113" t="s">
        <v>95</v>
      </c>
      <c r="C106" s="109" t="s">
        <v>146</v>
      </c>
      <c r="D106" s="66">
        <v>169600</v>
      </c>
      <c r="E106" s="66">
        <v>71942</v>
      </c>
      <c r="F106" s="116">
        <f t="shared" si="1"/>
        <v>97658</v>
      </c>
      <c r="G106" s="11"/>
    </row>
    <row r="107" spans="1:7" ht="23.25" x14ac:dyDescent="0.25">
      <c r="A107" s="108" t="s">
        <v>589</v>
      </c>
      <c r="B107" s="113" t="s">
        <v>95</v>
      </c>
      <c r="C107" s="109" t="s">
        <v>147</v>
      </c>
      <c r="D107" s="66">
        <v>169600</v>
      </c>
      <c r="E107" s="66">
        <v>71942</v>
      </c>
      <c r="F107" s="116">
        <f t="shared" si="1"/>
        <v>97658</v>
      </c>
      <c r="G107" s="11"/>
    </row>
    <row r="108" spans="1:7" x14ac:dyDescent="0.25">
      <c r="A108" s="108" t="s">
        <v>588</v>
      </c>
      <c r="B108" s="113" t="s">
        <v>95</v>
      </c>
      <c r="C108" s="109" t="s">
        <v>148</v>
      </c>
      <c r="D108" s="66">
        <v>169600</v>
      </c>
      <c r="E108" s="66">
        <v>71942</v>
      </c>
      <c r="F108" s="116">
        <f t="shared" si="1"/>
        <v>97658</v>
      </c>
      <c r="G108" s="11"/>
    </row>
    <row r="109" spans="1:7" x14ac:dyDescent="0.25">
      <c r="A109" s="108" t="s">
        <v>645</v>
      </c>
      <c r="B109" s="113" t="s">
        <v>95</v>
      </c>
      <c r="C109" s="109" t="s">
        <v>149</v>
      </c>
      <c r="D109" s="66">
        <v>101711660</v>
      </c>
      <c r="E109" s="66">
        <v>77299187.349999994</v>
      </c>
      <c r="F109" s="116">
        <f t="shared" si="1"/>
        <v>24412472.650000006</v>
      </c>
      <c r="G109" s="11"/>
    </row>
    <row r="110" spans="1:7" x14ac:dyDescent="0.25">
      <c r="A110" s="108" t="s">
        <v>644</v>
      </c>
      <c r="B110" s="113" t="s">
        <v>95</v>
      </c>
      <c r="C110" s="109" t="s">
        <v>150</v>
      </c>
      <c r="D110" s="66">
        <v>1994900</v>
      </c>
      <c r="E110" s="66">
        <v>1168721.3600000001</v>
      </c>
      <c r="F110" s="116">
        <f t="shared" si="1"/>
        <v>826178.6399999999</v>
      </c>
      <c r="G110" s="11"/>
    </row>
    <row r="111" spans="1:7" ht="23.25" x14ac:dyDescent="0.25">
      <c r="A111" s="108" t="s">
        <v>590</v>
      </c>
      <c r="B111" s="113" t="s">
        <v>95</v>
      </c>
      <c r="C111" s="109" t="s">
        <v>151</v>
      </c>
      <c r="D111" s="66">
        <v>1994900</v>
      </c>
      <c r="E111" s="66">
        <v>1168721.3600000001</v>
      </c>
      <c r="F111" s="116">
        <f t="shared" si="1"/>
        <v>826178.6399999999</v>
      </c>
      <c r="G111" s="11"/>
    </row>
    <row r="112" spans="1:7" ht="23.25" x14ac:dyDescent="0.25">
      <c r="A112" s="108" t="s">
        <v>589</v>
      </c>
      <c r="B112" s="113" t="s">
        <v>95</v>
      </c>
      <c r="C112" s="109" t="s">
        <v>152</v>
      </c>
      <c r="D112" s="66">
        <v>1994900</v>
      </c>
      <c r="E112" s="66">
        <v>1168721.3600000001</v>
      </c>
      <c r="F112" s="116">
        <f t="shared" si="1"/>
        <v>826178.6399999999</v>
      </c>
      <c r="G112" s="11"/>
    </row>
    <row r="113" spans="1:7" x14ac:dyDescent="0.25">
      <c r="A113" s="108" t="s">
        <v>588</v>
      </c>
      <c r="B113" s="113" t="s">
        <v>95</v>
      </c>
      <c r="C113" s="109" t="s">
        <v>153</v>
      </c>
      <c r="D113" s="66">
        <v>1325520</v>
      </c>
      <c r="E113" s="66">
        <v>988774.27</v>
      </c>
      <c r="F113" s="116">
        <f t="shared" si="1"/>
        <v>336745.73</v>
      </c>
      <c r="G113" s="11"/>
    </row>
    <row r="114" spans="1:7" x14ac:dyDescent="0.25">
      <c r="A114" s="108" t="s">
        <v>618</v>
      </c>
      <c r="B114" s="113" t="s">
        <v>95</v>
      </c>
      <c r="C114" s="109" t="s">
        <v>433</v>
      </c>
      <c r="D114" s="66">
        <v>669380</v>
      </c>
      <c r="E114" s="66">
        <v>179947.09</v>
      </c>
      <c r="F114" s="116">
        <f t="shared" si="1"/>
        <v>489432.91000000003</v>
      </c>
      <c r="G114" s="11"/>
    </row>
    <row r="115" spans="1:7" x14ac:dyDescent="0.25">
      <c r="A115" s="108" t="s">
        <v>643</v>
      </c>
      <c r="B115" s="113" t="s">
        <v>95</v>
      </c>
      <c r="C115" s="109" t="s">
        <v>154</v>
      </c>
      <c r="D115" s="66">
        <v>70483100</v>
      </c>
      <c r="E115" s="66">
        <v>57395776.07</v>
      </c>
      <c r="F115" s="116">
        <f t="shared" si="1"/>
        <v>13087323.93</v>
      </c>
      <c r="G115" s="11"/>
    </row>
    <row r="116" spans="1:7" ht="23.25" x14ac:dyDescent="0.25">
      <c r="A116" s="108" t="s">
        <v>590</v>
      </c>
      <c r="B116" s="113" t="s">
        <v>95</v>
      </c>
      <c r="C116" s="109" t="s">
        <v>155</v>
      </c>
      <c r="D116" s="66">
        <v>64228100</v>
      </c>
      <c r="E116" s="66">
        <v>55648245.18</v>
      </c>
      <c r="F116" s="116">
        <f t="shared" si="1"/>
        <v>8579854.8200000003</v>
      </c>
      <c r="G116" s="11"/>
    </row>
    <row r="117" spans="1:7" ht="23.25" x14ac:dyDescent="0.25">
      <c r="A117" s="108" t="s">
        <v>589</v>
      </c>
      <c r="B117" s="113" t="s">
        <v>95</v>
      </c>
      <c r="C117" s="109" t="s">
        <v>156</v>
      </c>
      <c r="D117" s="66">
        <v>64228100</v>
      </c>
      <c r="E117" s="66">
        <v>55648245.18</v>
      </c>
      <c r="F117" s="116">
        <f t="shared" si="1"/>
        <v>8579854.8200000003</v>
      </c>
      <c r="G117" s="11"/>
    </row>
    <row r="118" spans="1:7" ht="23.25" x14ac:dyDescent="0.25">
      <c r="A118" s="108" t="s">
        <v>702</v>
      </c>
      <c r="B118" s="113" t="s">
        <v>95</v>
      </c>
      <c r="C118" s="109" t="s">
        <v>774</v>
      </c>
      <c r="D118" s="66">
        <v>44448327.280000001</v>
      </c>
      <c r="E118" s="66">
        <v>41485227.280000001</v>
      </c>
      <c r="F118" s="116">
        <f t="shared" si="1"/>
        <v>2963100</v>
      </c>
      <c r="G118" s="11"/>
    </row>
    <row r="119" spans="1:7" x14ac:dyDescent="0.25">
      <c r="A119" s="108" t="s">
        <v>588</v>
      </c>
      <c r="B119" s="113" t="s">
        <v>95</v>
      </c>
      <c r="C119" s="109" t="s">
        <v>157</v>
      </c>
      <c r="D119" s="66">
        <v>19253672.719999999</v>
      </c>
      <c r="E119" s="66">
        <v>13853726.529999999</v>
      </c>
      <c r="F119" s="116">
        <f t="shared" si="1"/>
        <v>5399946.1899999995</v>
      </c>
      <c r="G119" s="11"/>
    </row>
    <row r="120" spans="1:7" x14ac:dyDescent="0.25">
      <c r="A120" s="108" t="s">
        <v>618</v>
      </c>
      <c r="B120" s="113" t="s">
        <v>95</v>
      </c>
      <c r="C120" s="109" t="s">
        <v>432</v>
      </c>
      <c r="D120" s="66">
        <v>526100</v>
      </c>
      <c r="E120" s="66">
        <v>309291.37</v>
      </c>
      <c r="F120" s="116">
        <f t="shared" si="1"/>
        <v>216808.63</v>
      </c>
      <c r="G120" s="11"/>
    </row>
    <row r="121" spans="1:7" ht="23.25" x14ac:dyDescent="0.25">
      <c r="A121" s="108" t="s">
        <v>599</v>
      </c>
      <c r="B121" s="113" t="s">
        <v>95</v>
      </c>
      <c r="C121" s="109" t="s">
        <v>344</v>
      </c>
      <c r="D121" s="66">
        <v>6255000</v>
      </c>
      <c r="E121" s="66">
        <v>1747530.89</v>
      </c>
      <c r="F121" s="116">
        <f t="shared" si="1"/>
        <v>4507469.1100000003</v>
      </c>
      <c r="G121" s="11"/>
    </row>
    <row r="122" spans="1:7" x14ac:dyDescent="0.25">
      <c r="A122" s="108" t="s">
        <v>629</v>
      </c>
      <c r="B122" s="113" t="s">
        <v>95</v>
      </c>
      <c r="C122" s="109" t="s">
        <v>345</v>
      </c>
      <c r="D122" s="66">
        <v>6255000</v>
      </c>
      <c r="E122" s="66">
        <v>1747530.89</v>
      </c>
      <c r="F122" s="116">
        <f t="shared" si="1"/>
        <v>4507469.1100000003</v>
      </c>
      <c r="G122" s="11"/>
    </row>
    <row r="123" spans="1:7" ht="23.25" x14ac:dyDescent="0.25">
      <c r="A123" s="108" t="s">
        <v>628</v>
      </c>
      <c r="B123" s="113" t="s">
        <v>95</v>
      </c>
      <c r="C123" s="109" t="s">
        <v>346</v>
      </c>
      <c r="D123" s="66">
        <v>6255000</v>
      </c>
      <c r="E123" s="66">
        <v>1747530.89</v>
      </c>
      <c r="F123" s="116">
        <f t="shared" si="1"/>
        <v>4507469.1100000003</v>
      </c>
      <c r="G123" s="11"/>
    </row>
    <row r="124" spans="1:7" x14ac:dyDescent="0.25">
      <c r="A124" s="108" t="s">
        <v>642</v>
      </c>
      <c r="B124" s="113" t="s">
        <v>95</v>
      </c>
      <c r="C124" s="109" t="s">
        <v>306</v>
      </c>
      <c r="D124" s="66">
        <v>10475400</v>
      </c>
      <c r="E124" s="66">
        <v>4623490.8</v>
      </c>
      <c r="F124" s="116">
        <f t="shared" si="1"/>
        <v>5851909.2000000002</v>
      </c>
      <c r="G124" s="11"/>
    </row>
    <row r="125" spans="1:7" ht="23.25" x14ac:dyDescent="0.25">
      <c r="A125" s="108" t="s">
        <v>590</v>
      </c>
      <c r="B125" s="113" t="s">
        <v>95</v>
      </c>
      <c r="C125" s="109" t="s">
        <v>307</v>
      </c>
      <c r="D125" s="66">
        <v>10475400</v>
      </c>
      <c r="E125" s="66">
        <v>4623490.8</v>
      </c>
      <c r="F125" s="116">
        <f t="shared" si="1"/>
        <v>5851909.2000000002</v>
      </c>
      <c r="G125" s="11"/>
    </row>
    <row r="126" spans="1:7" ht="23.25" x14ac:dyDescent="0.25">
      <c r="A126" s="108" t="s">
        <v>589</v>
      </c>
      <c r="B126" s="113" t="s">
        <v>95</v>
      </c>
      <c r="C126" s="109" t="s">
        <v>308</v>
      </c>
      <c r="D126" s="66">
        <v>10475400</v>
      </c>
      <c r="E126" s="66">
        <v>4623490.8</v>
      </c>
      <c r="F126" s="116">
        <f t="shared" si="1"/>
        <v>5851909.2000000002</v>
      </c>
      <c r="G126" s="11"/>
    </row>
    <row r="127" spans="1:7" x14ac:dyDescent="0.25">
      <c r="A127" s="108" t="s">
        <v>588</v>
      </c>
      <c r="B127" s="113" t="s">
        <v>95</v>
      </c>
      <c r="C127" s="109" t="s">
        <v>309</v>
      </c>
      <c r="D127" s="66">
        <v>10475400</v>
      </c>
      <c r="E127" s="66">
        <v>4623490.8</v>
      </c>
      <c r="F127" s="116">
        <f t="shared" si="1"/>
        <v>5851909.2000000002</v>
      </c>
      <c r="G127" s="11"/>
    </row>
    <row r="128" spans="1:7" x14ac:dyDescent="0.25">
      <c r="A128" s="108" t="s">
        <v>641</v>
      </c>
      <c r="B128" s="113" t="s">
        <v>95</v>
      </c>
      <c r="C128" s="109" t="s">
        <v>384</v>
      </c>
      <c r="D128" s="66">
        <v>18758260</v>
      </c>
      <c r="E128" s="66">
        <v>14111199.119999999</v>
      </c>
      <c r="F128" s="116">
        <f t="shared" si="1"/>
        <v>4647060.8800000008</v>
      </c>
      <c r="G128" s="11"/>
    </row>
    <row r="129" spans="1:7" ht="45.75" x14ac:dyDescent="0.25">
      <c r="A129" s="108" t="s">
        <v>594</v>
      </c>
      <c r="B129" s="113" t="s">
        <v>95</v>
      </c>
      <c r="C129" s="109" t="s">
        <v>383</v>
      </c>
      <c r="D129" s="66">
        <v>16976817.850000001</v>
      </c>
      <c r="E129" s="66">
        <v>12970439.050000001</v>
      </c>
      <c r="F129" s="116">
        <f t="shared" si="1"/>
        <v>4006378.8000000007</v>
      </c>
      <c r="G129" s="11"/>
    </row>
    <row r="130" spans="1:7" ht="23.25" x14ac:dyDescent="0.25">
      <c r="A130" s="108" t="s">
        <v>593</v>
      </c>
      <c r="B130" s="113" t="s">
        <v>95</v>
      </c>
      <c r="C130" s="109" t="s">
        <v>382</v>
      </c>
      <c r="D130" s="66">
        <v>16976817.850000001</v>
      </c>
      <c r="E130" s="66">
        <v>12970439.050000001</v>
      </c>
      <c r="F130" s="116">
        <f t="shared" si="1"/>
        <v>4006378.8000000007</v>
      </c>
      <c r="G130" s="11"/>
    </row>
    <row r="131" spans="1:7" x14ac:dyDescent="0.25">
      <c r="A131" s="108" t="s">
        <v>592</v>
      </c>
      <c r="B131" s="113" t="s">
        <v>95</v>
      </c>
      <c r="C131" s="109" t="s">
        <v>381</v>
      </c>
      <c r="D131" s="66">
        <v>13045303.300000001</v>
      </c>
      <c r="E131" s="66">
        <v>10131485.68</v>
      </c>
      <c r="F131" s="116">
        <f t="shared" si="1"/>
        <v>2913817.620000001</v>
      </c>
      <c r="G131" s="11"/>
    </row>
    <row r="132" spans="1:7" ht="23.25" x14ac:dyDescent="0.25">
      <c r="A132" s="108" t="s">
        <v>707</v>
      </c>
      <c r="B132" s="113" t="s">
        <v>95</v>
      </c>
      <c r="C132" s="109" t="s">
        <v>833</v>
      </c>
      <c r="D132" s="66">
        <v>2530</v>
      </c>
      <c r="E132" s="66">
        <v>2530</v>
      </c>
      <c r="F132" s="116">
        <f t="shared" si="1"/>
        <v>0</v>
      </c>
      <c r="G132" s="11"/>
    </row>
    <row r="133" spans="1:7" ht="34.5" x14ac:dyDescent="0.25">
      <c r="A133" s="108" t="s">
        <v>591</v>
      </c>
      <c r="B133" s="113" t="s">
        <v>95</v>
      </c>
      <c r="C133" s="109" t="s">
        <v>380</v>
      </c>
      <c r="D133" s="66">
        <v>3928984.55</v>
      </c>
      <c r="E133" s="66">
        <v>2836423.37</v>
      </c>
      <c r="F133" s="116">
        <f t="shared" si="1"/>
        <v>1092561.1799999997</v>
      </c>
      <c r="G133" s="11"/>
    </row>
    <row r="134" spans="1:7" ht="23.25" x14ac:dyDescent="0.25">
      <c r="A134" s="108" t="s">
        <v>590</v>
      </c>
      <c r="B134" s="113" t="s">
        <v>95</v>
      </c>
      <c r="C134" s="109" t="s">
        <v>392</v>
      </c>
      <c r="D134" s="66">
        <v>1777581</v>
      </c>
      <c r="E134" s="66">
        <v>1136898.92</v>
      </c>
      <c r="F134" s="116">
        <f t="shared" ref="F134:F197" si="2">D134-E134</f>
        <v>640682.08000000007</v>
      </c>
      <c r="G134" s="11"/>
    </row>
    <row r="135" spans="1:7" ht="23.25" x14ac:dyDescent="0.25">
      <c r="A135" s="108" t="s">
        <v>589</v>
      </c>
      <c r="B135" s="113" t="s">
        <v>95</v>
      </c>
      <c r="C135" s="109" t="s">
        <v>391</v>
      </c>
      <c r="D135" s="66">
        <v>1777581</v>
      </c>
      <c r="E135" s="66">
        <v>1136898.92</v>
      </c>
      <c r="F135" s="116">
        <f t="shared" si="2"/>
        <v>640682.08000000007</v>
      </c>
      <c r="G135" s="11"/>
    </row>
    <row r="136" spans="1:7" x14ac:dyDescent="0.25">
      <c r="A136" s="108" t="s">
        <v>588</v>
      </c>
      <c r="B136" s="113" t="s">
        <v>95</v>
      </c>
      <c r="C136" s="109" t="s">
        <v>390</v>
      </c>
      <c r="D136" s="66">
        <v>1777581</v>
      </c>
      <c r="E136" s="66">
        <v>1136898.92</v>
      </c>
      <c r="F136" s="116">
        <f t="shared" si="2"/>
        <v>640682.08000000007</v>
      </c>
      <c r="G136" s="11"/>
    </row>
    <row r="137" spans="1:7" x14ac:dyDescent="0.25">
      <c r="A137" s="108" t="s">
        <v>610</v>
      </c>
      <c r="B137" s="113" t="s">
        <v>95</v>
      </c>
      <c r="C137" s="109" t="s">
        <v>912</v>
      </c>
      <c r="D137" s="66">
        <v>3861.15</v>
      </c>
      <c r="E137" s="66">
        <v>3861.15</v>
      </c>
      <c r="F137" s="116">
        <f t="shared" si="2"/>
        <v>0</v>
      </c>
      <c r="G137" s="11"/>
    </row>
    <row r="138" spans="1:7" ht="23.25" x14ac:dyDescent="0.25">
      <c r="A138" s="108" t="s">
        <v>607</v>
      </c>
      <c r="B138" s="113" t="s">
        <v>95</v>
      </c>
      <c r="C138" s="109" t="s">
        <v>913</v>
      </c>
      <c r="D138" s="66">
        <v>3861.15</v>
      </c>
      <c r="E138" s="66">
        <v>3861.15</v>
      </c>
      <c r="F138" s="116">
        <f t="shared" si="2"/>
        <v>0</v>
      </c>
      <c r="G138" s="11"/>
    </row>
    <row r="139" spans="1:7" ht="23.25" x14ac:dyDescent="0.25">
      <c r="A139" s="108" t="s">
        <v>606</v>
      </c>
      <c r="B139" s="113" t="s">
        <v>95</v>
      </c>
      <c r="C139" s="109" t="s">
        <v>914</v>
      </c>
      <c r="D139" s="66">
        <v>3861.15</v>
      </c>
      <c r="E139" s="66">
        <v>3861.15</v>
      </c>
      <c r="F139" s="116">
        <f t="shared" si="2"/>
        <v>0</v>
      </c>
      <c r="G139" s="11"/>
    </row>
    <row r="140" spans="1:7" x14ac:dyDescent="0.25">
      <c r="A140" s="108" t="s">
        <v>640</v>
      </c>
      <c r="B140" s="113" t="s">
        <v>95</v>
      </c>
      <c r="C140" s="109" t="s">
        <v>639</v>
      </c>
      <c r="D140" s="66">
        <v>183140298.58000001</v>
      </c>
      <c r="E140" s="66">
        <v>4207952.09</v>
      </c>
      <c r="F140" s="116">
        <f t="shared" si="2"/>
        <v>178932346.49000001</v>
      </c>
      <c r="G140" s="11"/>
    </row>
    <row r="141" spans="1:7" x14ac:dyDescent="0.25">
      <c r="A141" s="108" t="s">
        <v>638</v>
      </c>
      <c r="B141" s="113" t="s">
        <v>95</v>
      </c>
      <c r="C141" s="109" t="s">
        <v>637</v>
      </c>
      <c r="D141" s="66">
        <v>183140298.58000001</v>
      </c>
      <c r="E141" s="66">
        <v>4207952.09</v>
      </c>
      <c r="F141" s="116">
        <f t="shared" si="2"/>
        <v>178932346.49000001</v>
      </c>
      <c r="G141" s="11"/>
    </row>
    <row r="142" spans="1:7" ht="45.75" x14ac:dyDescent="0.25">
      <c r="A142" s="108" t="s">
        <v>594</v>
      </c>
      <c r="B142" s="113" t="s">
        <v>95</v>
      </c>
      <c r="C142" s="109" t="s">
        <v>727</v>
      </c>
      <c r="D142" s="66">
        <v>334700</v>
      </c>
      <c r="E142" s="66">
        <v>220373.27</v>
      </c>
      <c r="F142" s="116">
        <f t="shared" si="2"/>
        <v>114326.73000000001</v>
      </c>
      <c r="G142" s="11"/>
    </row>
    <row r="143" spans="1:7" ht="23.25" x14ac:dyDescent="0.25">
      <c r="A143" s="108" t="s">
        <v>593</v>
      </c>
      <c r="B143" s="113" t="s">
        <v>95</v>
      </c>
      <c r="C143" s="109" t="s">
        <v>728</v>
      </c>
      <c r="D143" s="66">
        <v>334700</v>
      </c>
      <c r="E143" s="66">
        <v>220373.27</v>
      </c>
      <c r="F143" s="116">
        <f t="shared" si="2"/>
        <v>114326.73000000001</v>
      </c>
      <c r="G143" s="11"/>
    </row>
    <row r="144" spans="1:7" x14ac:dyDescent="0.25">
      <c r="A144" s="108" t="s">
        <v>592</v>
      </c>
      <c r="B144" s="113" t="s">
        <v>95</v>
      </c>
      <c r="C144" s="109" t="s">
        <v>729</v>
      </c>
      <c r="D144" s="66">
        <v>257100</v>
      </c>
      <c r="E144" s="66">
        <v>169257.5</v>
      </c>
      <c r="F144" s="116">
        <f t="shared" si="2"/>
        <v>87842.5</v>
      </c>
      <c r="G144" s="11"/>
    </row>
    <row r="145" spans="1:7" ht="34.5" x14ac:dyDescent="0.25">
      <c r="A145" s="108" t="s">
        <v>591</v>
      </c>
      <c r="B145" s="113" t="s">
        <v>95</v>
      </c>
      <c r="C145" s="109" t="s">
        <v>730</v>
      </c>
      <c r="D145" s="66">
        <v>77600</v>
      </c>
      <c r="E145" s="66">
        <v>51115.77</v>
      </c>
      <c r="F145" s="116">
        <f t="shared" si="2"/>
        <v>26484.230000000003</v>
      </c>
      <c r="G145" s="11"/>
    </row>
    <row r="146" spans="1:7" ht="23.25" x14ac:dyDescent="0.25">
      <c r="A146" s="108" t="s">
        <v>590</v>
      </c>
      <c r="B146" s="113" t="s">
        <v>95</v>
      </c>
      <c r="C146" s="109" t="s">
        <v>636</v>
      </c>
      <c r="D146" s="66">
        <v>182805598.58000001</v>
      </c>
      <c r="E146" s="66">
        <v>3987578.82</v>
      </c>
      <c r="F146" s="116">
        <f t="shared" si="2"/>
        <v>178818019.76000002</v>
      </c>
      <c r="G146" s="11"/>
    </row>
    <row r="147" spans="1:7" ht="23.25" x14ac:dyDescent="0.25">
      <c r="A147" s="108" t="s">
        <v>589</v>
      </c>
      <c r="B147" s="113" t="s">
        <v>95</v>
      </c>
      <c r="C147" s="109" t="s">
        <v>635</v>
      </c>
      <c r="D147" s="66">
        <v>182805598.58000001</v>
      </c>
      <c r="E147" s="66">
        <v>3987578.82</v>
      </c>
      <c r="F147" s="116">
        <f t="shared" si="2"/>
        <v>178818019.76000002</v>
      </c>
      <c r="G147" s="11"/>
    </row>
    <row r="148" spans="1:7" x14ac:dyDescent="0.25">
      <c r="A148" s="108" t="s">
        <v>588</v>
      </c>
      <c r="B148" s="113" t="s">
        <v>95</v>
      </c>
      <c r="C148" s="109" t="s">
        <v>634</v>
      </c>
      <c r="D148" s="66">
        <v>182805598.58000001</v>
      </c>
      <c r="E148" s="66">
        <v>3987578.82</v>
      </c>
      <c r="F148" s="116">
        <f t="shared" si="2"/>
        <v>178818019.76000002</v>
      </c>
      <c r="G148" s="11"/>
    </row>
    <row r="149" spans="1:7" x14ac:dyDescent="0.25">
      <c r="A149" s="108" t="s">
        <v>633</v>
      </c>
      <c r="B149" s="113" t="s">
        <v>95</v>
      </c>
      <c r="C149" s="109" t="s">
        <v>158</v>
      </c>
      <c r="D149" s="66">
        <v>2515349796</v>
      </c>
      <c r="E149" s="66">
        <v>2000378716.9300001</v>
      </c>
      <c r="F149" s="116">
        <f t="shared" si="2"/>
        <v>514971079.06999993</v>
      </c>
      <c r="G149" s="11"/>
    </row>
    <row r="150" spans="1:7" x14ac:dyDescent="0.25">
      <c r="A150" s="108" t="s">
        <v>632</v>
      </c>
      <c r="B150" s="113" t="s">
        <v>95</v>
      </c>
      <c r="C150" s="109" t="s">
        <v>159</v>
      </c>
      <c r="D150" s="66">
        <v>875702143.13</v>
      </c>
      <c r="E150" s="66">
        <v>715526237.34000003</v>
      </c>
      <c r="F150" s="116">
        <f t="shared" si="2"/>
        <v>160175905.78999996</v>
      </c>
      <c r="G150" s="11"/>
    </row>
    <row r="151" spans="1:7" ht="45.75" x14ac:dyDescent="0.25">
      <c r="A151" s="108" t="s">
        <v>594</v>
      </c>
      <c r="B151" s="113" t="s">
        <v>95</v>
      </c>
      <c r="C151" s="109" t="s">
        <v>160</v>
      </c>
      <c r="D151" s="66">
        <v>644324407.69000006</v>
      </c>
      <c r="E151" s="66">
        <v>541193094.33000004</v>
      </c>
      <c r="F151" s="116">
        <f t="shared" si="2"/>
        <v>103131313.36000001</v>
      </c>
      <c r="G151" s="11"/>
    </row>
    <row r="152" spans="1:7" x14ac:dyDescent="0.25">
      <c r="A152" s="108" t="s">
        <v>621</v>
      </c>
      <c r="B152" s="113" t="s">
        <v>95</v>
      </c>
      <c r="C152" s="109" t="s">
        <v>161</v>
      </c>
      <c r="D152" s="66">
        <v>644324407.69000006</v>
      </c>
      <c r="E152" s="66">
        <v>541193094.33000004</v>
      </c>
      <c r="F152" s="116">
        <f t="shared" si="2"/>
        <v>103131313.36000001</v>
      </c>
      <c r="G152" s="11"/>
    </row>
    <row r="153" spans="1:7" x14ac:dyDescent="0.25">
      <c r="A153" s="108" t="s">
        <v>620</v>
      </c>
      <c r="B153" s="113" t="s">
        <v>95</v>
      </c>
      <c r="C153" s="109" t="s">
        <v>162</v>
      </c>
      <c r="D153" s="66">
        <v>494689565.60000002</v>
      </c>
      <c r="E153" s="66">
        <v>419740026.48000002</v>
      </c>
      <c r="F153" s="116">
        <f t="shared" si="2"/>
        <v>74949539.120000005</v>
      </c>
      <c r="G153" s="11"/>
    </row>
    <row r="154" spans="1:7" ht="23.25" x14ac:dyDescent="0.25">
      <c r="A154" s="108" t="s">
        <v>630</v>
      </c>
      <c r="B154" s="113" t="s">
        <v>95</v>
      </c>
      <c r="C154" s="109" t="s">
        <v>902</v>
      </c>
      <c r="D154" s="66">
        <v>362500</v>
      </c>
      <c r="E154" s="66">
        <v>358300</v>
      </c>
      <c r="F154" s="116">
        <f t="shared" si="2"/>
        <v>4200</v>
      </c>
      <c r="G154" s="11"/>
    </row>
    <row r="155" spans="1:7" ht="34.5" x14ac:dyDescent="0.25">
      <c r="A155" s="108" t="s">
        <v>619</v>
      </c>
      <c r="B155" s="113" t="s">
        <v>95</v>
      </c>
      <c r="C155" s="109" t="s">
        <v>163</v>
      </c>
      <c r="D155" s="66">
        <v>149272342.09</v>
      </c>
      <c r="E155" s="66">
        <v>121094767.84999999</v>
      </c>
      <c r="F155" s="116">
        <f t="shared" si="2"/>
        <v>28177574.24000001</v>
      </c>
      <c r="G155" s="11"/>
    </row>
    <row r="156" spans="1:7" ht="23.25" x14ac:dyDescent="0.25">
      <c r="A156" s="108" t="s">
        <v>590</v>
      </c>
      <c r="B156" s="113" t="s">
        <v>95</v>
      </c>
      <c r="C156" s="109" t="s">
        <v>164</v>
      </c>
      <c r="D156" s="66">
        <v>225571043.59</v>
      </c>
      <c r="E156" s="66">
        <v>173724009.97999999</v>
      </c>
      <c r="F156" s="116">
        <f t="shared" si="2"/>
        <v>51847033.610000014</v>
      </c>
      <c r="G156" s="11"/>
    </row>
    <row r="157" spans="1:7" ht="23.25" x14ac:dyDescent="0.25">
      <c r="A157" s="108" t="s">
        <v>589</v>
      </c>
      <c r="B157" s="113" t="s">
        <v>95</v>
      </c>
      <c r="C157" s="109" t="s">
        <v>165</v>
      </c>
      <c r="D157" s="66">
        <v>225571043.59</v>
      </c>
      <c r="E157" s="66">
        <v>173724009.97999999</v>
      </c>
      <c r="F157" s="116">
        <f t="shared" si="2"/>
        <v>51847033.610000014</v>
      </c>
      <c r="G157" s="11"/>
    </row>
    <row r="158" spans="1:7" ht="23.25" x14ac:dyDescent="0.25">
      <c r="A158" s="108" t="s">
        <v>702</v>
      </c>
      <c r="B158" s="113" t="s">
        <v>95</v>
      </c>
      <c r="C158" s="109" t="s">
        <v>456</v>
      </c>
      <c r="D158" s="66">
        <v>30762138.440000001</v>
      </c>
      <c r="E158" s="66">
        <v>26337735.789999999</v>
      </c>
      <c r="F158" s="116">
        <f t="shared" si="2"/>
        <v>4424402.6500000022</v>
      </c>
      <c r="G158" s="11"/>
    </row>
    <row r="159" spans="1:7" x14ac:dyDescent="0.25">
      <c r="A159" s="108" t="s">
        <v>588</v>
      </c>
      <c r="B159" s="113" t="s">
        <v>95</v>
      </c>
      <c r="C159" s="109" t="s">
        <v>166</v>
      </c>
      <c r="D159" s="66">
        <v>167441149.56999999</v>
      </c>
      <c r="E159" s="66">
        <v>122849515.86</v>
      </c>
      <c r="F159" s="116">
        <f t="shared" si="2"/>
        <v>44591633.709999993</v>
      </c>
      <c r="G159" s="11"/>
    </row>
    <row r="160" spans="1:7" x14ac:dyDescent="0.25">
      <c r="A160" s="108" t="s">
        <v>618</v>
      </c>
      <c r="B160" s="113" t="s">
        <v>95</v>
      </c>
      <c r="C160" s="109" t="s">
        <v>431</v>
      </c>
      <c r="D160" s="66">
        <v>27367755.579999998</v>
      </c>
      <c r="E160" s="66">
        <v>24536758.329999998</v>
      </c>
      <c r="F160" s="116">
        <f t="shared" si="2"/>
        <v>2830997.25</v>
      </c>
      <c r="G160" s="11"/>
    </row>
    <row r="161" spans="1:7" x14ac:dyDescent="0.25">
      <c r="A161" s="108" t="s">
        <v>610</v>
      </c>
      <c r="B161" s="113" t="s">
        <v>95</v>
      </c>
      <c r="C161" s="109" t="s">
        <v>815</v>
      </c>
      <c r="D161" s="66">
        <v>9092.31</v>
      </c>
      <c r="E161" s="66">
        <v>9092.31</v>
      </c>
      <c r="F161" s="116">
        <f t="shared" si="2"/>
        <v>0</v>
      </c>
      <c r="G161" s="11"/>
    </row>
    <row r="162" spans="1:7" ht="23.25" x14ac:dyDescent="0.25">
      <c r="A162" s="108" t="s">
        <v>607</v>
      </c>
      <c r="B162" s="113" t="s">
        <v>95</v>
      </c>
      <c r="C162" s="109" t="s">
        <v>816</v>
      </c>
      <c r="D162" s="66">
        <v>9092.31</v>
      </c>
      <c r="E162" s="66">
        <v>9092.31</v>
      </c>
      <c r="F162" s="116">
        <f t="shared" si="2"/>
        <v>0</v>
      </c>
      <c r="G162" s="11"/>
    </row>
    <row r="163" spans="1:7" ht="23.25" x14ac:dyDescent="0.25">
      <c r="A163" s="108" t="s">
        <v>606</v>
      </c>
      <c r="B163" s="113" t="s">
        <v>95</v>
      </c>
      <c r="C163" s="109" t="s">
        <v>817</v>
      </c>
      <c r="D163" s="66">
        <v>9092.31</v>
      </c>
      <c r="E163" s="66">
        <v>9092.31</v>
      </c>
      <c r="F163" s="116">
        <f t="shared" si="2"/>
        <v>0</v>
      </c>
      <c r="G163" s="11"/>
    </row>
    <row r="164" spans="1:7" ht="23.25" x14ac:dyDescent="0.25">
      <c r="A164" s="108" t="s">
        <v>599</v>
      </c>
      <c r="B164" s="113" t="s">
        <v>95</v>
      </c>
      <c r="C164" s="109" t="s">
        <v>775</v>
      </c>
      <c r="D164" s="66">
        <v>4950000</v>
      </c>
      <c r="E164" s="66">
        <v>0</v>
      </c>
      <c r="F164" s="116">
        <f t="shared" si="2"/>
        <v>4950000</v>
      </c>
      <c r="G164" s="11"/>
    </row>
    <row r="165" spans="1:7" x14ac:dyDescent="0.25">
      <c r="A165" s="108" t="s">
        <v>629</v>
      </c>
      <c r="B165" s="113" t="s">
        <v>95</v>
      </c>
      <c r="C165" s="109" t="s">
        <v>776</v>
      </c>
      <c r="D165" s="66">
        <v>4950000</v>
      </c>
      <c r="E165" s="66">
        <v>0</v>
      </c>
      <c r="F165" s="116">
        <f t="shared" si="2"/>
        <v>4950000</v>
      </c>
      <c r="G165" s="11"/>
    </row>
    <row r="166" spans="1:7" ht="23.25" x14ac:dyDescent="0.25">
      <c r="A166" s="108" t="s">
        <v>628</v>
      </c>
      <c r="B166" s="113" t="s">
        <v>95</v>
      </c>
      <c r="C166" s="109" t="s">
        <v>777</v>
      </c>
      <c r="D166" s="66">
        <v>4950000</v>
      </c>
      <c r="E166" s="66">
        <v>0</v>
      </c>
      <c r="F166" s="116">
        <f t="shared" si="2"/>
        <v>4950000</v>
      </c>
      <c r="G166" s="11"/>
    </row>
    <row r="167" spans="1:7" x14ac:dyDescent="0.25">
      <c r="A167" s="108" t="s">
        <v>603</v>
      </c>
      <c r="B167" s="113" t="s">
        <v>95</v>
      </c>
      <c r="C167" s="109" t="s">
        <v>167</v>
      </c>
      <c r="D167" s="66">
        <v>847599.54</v>
      </c>
      <c r="E167" s="66">
        <v>600040.72</v>
      </c>
      <c r="F167" s="116">
        <f t="shared" si="2"/>
        <v>247558.82000000007</v>
      </c>
      <c r="G167" s="11"/>
    </row>
    <row r="168" spans="1:7" x14ac:dyDescent="0.25">
      <c r="A168" s="108" t="s">
        <v>617</v>
      </c>
      <c r="B168" s="113" t="s">
        <v>95</v>
      </c>
      <c r="C168" s="109" t="s">
        <v>168</v>
      </c>
      <c r="D168" s="66">
        <v>847599.54</v>
      </c>
      <c r="E168" s="66">
        <v>600040.72</v>
      </c>
      <c r="F168" s="116">
        <f t="shared" si="2"/>
        <v>247558.82000000007</v>
      </c>
      <c r="G168" s="11"/>
    </row>
    <row r="169" spans="1:7" x14ac:dyDescent="0.25">
      <c r="A169" s="108" t="s">
        <v>616</v>
      </c>
      <c r="B169" s="113" t="s">
        <v>95</v>
      </c>
      <c r="C169" s="109" t="s">
        <v>169</v>
      </c>
      <c r="D169" s="66">
        <v>768553</v>
      </c>
      <c r="E169" s="66">
        <v>570317</v>
      </c>
      <c r="F169" s="116">
        <f t="shared" si="2"/>
        <v>198236</v>
      </c>
      <c r="G169" s="11"/>
    </row>
    <row r="170" spans="1:7" x14ac:dyDescent="0.25">
      <c r="A170" s="108" t="s">
        <v>627</v>
      </c>
      <c r="B170" s="113" t="s">
        <v>95</v>
      </c>
      <c r="C170" s="109" t="s">
        <v>712</v>
      </c>
      <c r="D170" s="66">
        <v>68956.149999999994</v>
      </c>
      <c r="E170" s="66">
        <v>19828</v>
      </c>
      <c r="F170" s="116">
        <f t="shared" si="2"/>
        <v>49128.149999999994</v>
      </c>
      <c r="G170" s="11"/>
    </row>
    <row r="171" spans="1:7" x14ac:dyDescent="0.25">
      <c r="A171" s="108" t="s">
        <v>652</v>
      </c>
      <c r="B171" s="113" t="s">
        <v>95</v>
      </c>
      <c r="C171" s="109" t="s">
        <v>834</v>
      </c>
      <c r="D171" s="66">
        <v>10090.39</v>
      </c>
      <c r="E171" s="66">
        <v>9895.7199999999993</v>
      </c>
      <c r="F171" s="116">
        <f t="shared" si="2"/>
        <v>194.67000000000007</v>
      </c>
      <c r="G171" s="11"/>
    </row>
    <row r="172" spans="1:7" x14ac:dyDescent="0.25">
      <c r="A172" s="108" t="s">
        <v>631</v>
      </c>
      <c r="B172" s="113" t="s">
        <v>95</v>
      </c>
      <c r="C172" s="109" t="s">
        <v>170</v>
      </c>
      <c r="D172" s="66">
        <v>1412049840.53</v>
      </c>
      <c r="E172" s="66">
        <v>1102588956.28</v>
      </c>
      <c r="F172" s="116">
        <f t="shared" si="2"/>
        <v>309460884.25</v>
      </c>
      <c r="G172" s="11"/>
    </row>
    <row r="173" spans="1:7" ht="45.75" x14ac:dyDescent="0.25">
      <c r="A173" s="108" t="s">
        <v>594</v>
      </c>
      <c r="B173" s="113" t="s">
        <v>95</v>
      </c>
      <c r="C173" s="109" t="s">
        <v>171</v>
      </c>
      <c r="D173" s="66">
        <v>606881978.42999995</v>
      </c>
      <c r="E173" s="66">
        <v>480383042.10000002</v>
      </c>
      <c r="F173" s="116">
        <f t="shared" si="2"/>
        <v>126498936.32999992</v>
      </c>
      <c r="G173" s="11"/>
    </row>
    <row r="174" spans="1:7" x14ac:dyDescent="0.25">
      <c r="A174" s="108" t="s">
        <v>621</v>
      </c>
      <c r="B174" s="113" t="s">
        <v>95</v>
      </c>
      <c r="C174" s="109" t="s">
        <v>172</v>
      </c>
      <c r="D174" s="66">
        <v>606881978.42999995</v>
      </c>
      <c r="E174" s="66">
        <v>480383042.10000002</v>
      </c>
      <c r="F174" s="116">
        <f t="shared" si="2"/>
        <v>126498936.32999992</v>
      </c>
      <c r="G174" s="11"/>
    </row>
    <row r="175" spans="1:7" x14ac:dyDescent="0.25">
      <c r="A175" s="108" t="s">
        <v>620</v>
      </c>
      <c r="B175" s="113" t="s">
        <v>95</v>
      </c>
      <c r="C175" s="109" t="s">
        <v>173</v>
      </c>
      <c r="D175" s="66">
        <v>470454625.44</v>
      </c>
      <c r="E175" s="66">
        <v>371934932.20999998</v>
      </c>
      <c r="F175" s="116">
        <f t="shared" si="2"/>
        <v>98519693.230000019</v>
      </c>
      <c r="G175" s="11"/>
    </row>
    <row r="176" spans="1:7" ht="23.25" x14ac:dyDescent="0.25">
      <c r="A176" s="108" t="s">
        <v>630</v>
      </c>
      <c r="B176" s="113" t="s">
        <v>95</v>
      </c>
      <c r="C176" s="109" t="s">
        <v>174</v>
      </c>
      <c r="D176" s="66">
        <v>112547.57</v>
      </c>
      <c r="E176" s="66">
        <v>100582.47</v>
      </c>
      <c r="F176" s="116">
        <f t="shared" si="2"/>
        <v>11965.100000000006</v>
      </c>
      <c r="G176" s="11"/>
    </row>
    <row r="177" spans="1:7" ht="34.5" x14ac:dyDescent="0.25">
      <c r="A177" s="108" t="s">
        <v>619</v>
      </c>
      <c r="B177" s="113" t="s">
        <v>95</v>
      </c>
      <c r="C177" s="109" t="s">
        <v>175</v>
      </c>
      <c r="D177" s="66">
        <v>136314805.41999999</v>
      </c>
      <c r="E177" s="66">
        <v>108347527.42</v>
      </c>
      <c r="F177" s="116">
        <f t="shared" si="2"/>
        <v>27967277.999999985</v>
      </c>
      <c r="G177" s="11"/>
    </row>
    <row r="178" spans="1:7" ht="23.25" x14ac:dyDescent="0.25">
      <c r="A178" s="108" t="s">
        <v>590</v>
      </c>
      <c r="B178" s="113" t="s">
        <v>95</v>
      </c>
      <c r="C178" s="109" t="s">
        <v>176</v>
      </c>
      <c r="D178" s="66">
        <v>242479067.34</v>
      </c>
      <c r="E178" s="66">
        <v>192311949.87</v>
      </c>
      <c r="F178" s="116">
        <f t="shared" si="2"/>
        <v>50167117.469999999</v>
      </c>
      <c r="G178" s="11"/>
    </row>
    <row r="179" spans="1:7" ht="23.25" x14ac:dyDescent="0.25">
      <c r="A179" s="108" t="s">
        <v>589</v>
      </c>
      <c r="B179" s="113" t="s">
        <v>95</v>
      </c>
      <c r="C179" s="109" t="s">
        <v>177</v>
      </c>
      <c r="D179" s="66">
        <v>242479067.34</v>
      </c>
      <c r="E179" s="66">
        <v>192311949.87</v>
      </c>
      <c r="F179" s="116">
        <f t="shared" si="2"/>
        <v>50167117.469999999</v>
      </c>
      <c r="G179" s="11"/>
    </row>
    <row r="180" spans="1:7" ht="23.25" x14ac:dyDescent="0.25">
      <c r="A180" s="108" t="s">
        <v>702</v>
      </c>
      <c r="B180" s="113" t="s">
        <v>95</v>
      </c>
      <c r="C180" s="109" t="s">
        <v>178</v>
      </c>
      <c r="D180" s="66">
        <v>15300905.689999999</v>
      </c>
      <c r="E180" s="66">
        <v>13146862.9</v>
      </c>
      <c r="F180" s="116">
        <f t="shared" si="2"/>
        <v>2154042.7899999991</v>
      </c>
      <c r="G180" s="11"/>
    </row>
    <row r="181" spans="1:7" x14ac:dyDescent="0.25">
      <c r="A181" s="108" t="s">
        <v>588</v>
      </c>
      <c r="B181" s="113" t="s">
        <v>95</v>
      </c>
      <c r="C181" s="109" t="s">
        <v>179</v>
      </c>
      <c r="D181" s="66">
        <v>170862905.53999999</v>
      </c>
      <c r="E181" s="66">
        <v>132569927.81999999</v>
      </c>
      <c r="F181" s="116">
        <f t="shared" si="2"/>
        <v>38292977.719999999</v>
      </c>
      <c r="G181" s="11"/>
    </row>
    <row r="182" spans="1:7" x14ac:dyDescent="0.25">
      <c r="A182" s="108" t="s">
        <v>618</v>
      </c>
      <c r="B182" s="113" t="s">
        <v>95</v>
      </c>
      <c r="C182" s="109" t="s">
        <v>430</v>
      </c>
      <c r="D182" s="66">
        <v>56315256.109999999</v>
      </c>
      <c r="E182" s="66">
        <v>46595159.149999999</v>
      </c>
      <c r="F182" s="116">
        <f t="shared" si="2"/>
        <v>9720096.9600000009</v>
      </c>
      <c r="G182" s="11"/>
    </row>
    <row r="183" spans="1:7" x14ac:dyDescent="0.25">
      <c r="A183" s="108" t="s">
        <v>610</v>
      </c>
      <c r="B183" s="113" t="s">
        <v>95</v>
      </c>
      <c r="C183" s="109" t="s">
        <v>389</v>
      </c>
      <c r="D183" s="66">
        <v>2590096.7599999998</v>
      </c>
      <c r="E183" s="66">
        <v>2007432.36</v>
      </c>
      <c r="F183" s="116">
        <f t="shared" si="2"/>
        <v>582664.39999999967</v>
      </c>
      <c r="G183" s="11"/>
    </row>
    <row r="184" spans="1:7" ht="23.25" x14ac:dyDescent="0.25">
      <c r="A184" s="108" t="s">
        <v>607</v>
      </c>
      <c r="B184" s="113" t="s">
        <v>95</v>
      </c>
      <c r="C184" s="109" t="s">
        <v>388</v>
      </c>
      <c r="D184" s="66">
        <v>2590096.7599999998</v>
      </c>
      <c r="E184" s="66">
        <v>2007432.36</v>
      </c>
      <c r="F184" s="116">
        <f t="shared" si="2"/>
        <v>582664.39999999967</v>
      </c>
      <c r="G184" s="11"/>
    </row>
    <row r="185" spans="1:7" ht="23.25" x14ac:dyDescent="0.25">
      <c r="A185" s="108" t="s">
        <v>606</v>
      </c>
      <c r="B185" s="113" t="s">
        <v>95</v>
      </c>
      <c r="C185" s="109" t="s">
        <v>387</v>
      </c>
      <c r="D185" s="66">
        <v>2590096.7599999998</v>
      </c>
      <c r="E185" s="66">
        <v>2007432.36</v>
      </c>
      <c r="F185" s="116">
        <f t="shared" si="2"/>
        <v>582664.39999999967</v>
      </c>
      <c r="G185" s="11"/>
    </row>
    <row r="186" spans="1:7" ht="23.25" x14ac:dyDescent="0.25">
      <c r="A186" s="108" t="s">
        <v>599</v>
      </c>
      <c r="B186" s="113" t="s">
        <v>95</v>
      </c>
      <c r="C186" s="109" t="s">
        <v>180</v>
      </c>
      <c r="D186" s="66">
        <v>10496451.83</v>
      </c>
      <c r="E186" s="66">
        <v>2996451.83</v>
      </c>
      <c r="F186" s="116">
        <f t="shared" si="2"/>
        <v>7500000</v>
      </c>
      <c r="G186" s="11"/>
    </row>
    <row r="187" spans="1:7" x14ac:dyDescent="0.25">
      <c r="A187" s="108" t="s">
        <v>629</v>
      </c>
      <c r="B187" s="113" t="s">
        <v>95</v>
      </c>
      <c r="C187" s="109" t="s">
        <v>181</v>
      </c>
      <c r="D187" s="66">
        <v>10496451.83</v>
      </c>
      <c r="E187" s="66">
        <v>2996451.83</v>
      </c>
      <c r="F187" s="116">
        <f t="shared" si="2"/>
        <v>7500000</v>
      </c>
      <c r="G187" s="11"/>
    </row>
    <row r="188" spans="1:7" ht="23.25" x14ac:dyDescent="0.25">
      <c r="A188" s="108" t="s">
        <v>628</v>
      </c>
      <c r="B188" s="113" t="s">
        <v>95</v>
      </c>
      <c r="C188" s="109" t="s">
        <v>182</v>
      </c>
      <c r="D188" s="66">
        <v>10496451.83</v>
      </c>
      <c r="E188" s="66">
        <v>2996451.83</v>
      </c>
      <c r="F188" s="116">
        <f t="shared" si="2"/>
        <v>7500000</v>
      </c>
      <c r="G188" s="11"/>
    </row>
    <row r="189" spans="1:7" ht="23.25" x14ac:dyDescent="0.25">
      <c r="A189" s="108" t="s">
        <v>585</v>
      </c>
      <c r="B189" s="113" t="s">
        <v>95</v>
      </c>
      <c r="C189" s="109" t="s">
        <v>183</v>
      </c>
      <c r="D189" s="66">
        <v>548693196.04999995</v>
      </c>
      <c r="E189" s="66">
        <v>424233292.83999997</v>
      </c>
      <c r="F189" s="116">
        <f t="shared" si="2"/>
        <v>124459903.20999998</v>
      </c>
      <c r="G189" s="11"/>
    </row>
    <row r="190" spans="1:7" x14ac:dyDescent="0.25">
      <c r="A190" s="108" t="s">
        <v>598</v>
      </c>
      <c r="B190" s="113" t="s">
        <v>95</v>
      </c>
      <c r="C190" s="109" t="s">
        <v>184</v>
      </c>
      <c r="D190" s="66">
        <v>548693196.04999995</v>
      </c>
      <c r="E190" s="66">
        <v>424233292.83999997</v>
      </c>
      <c r="F190" s="116">
        <f t="shared" si="2"/>
        <v>124459903.20999998</v>
      </c>
      <c r="G190" s="11"/>
    </row>
    <row r="191" spans="1:7" ht="34.5" x14ac:dyDescent="0.25">
      <c r="A191" s="108" t="s">
        <v>597</v>
      </c>
      <c r="B191" s="113" t="s">
        <v>95</v>
      </c>
      <c r="C191" s="109" t="s">
        <v>185</v>
      </c>
      <c r="D191" s="66">
        <v>468480207.42000002</v>
      </c>
      <c r="E191" s="66">
        <v>361906456.68000001</v>
      </c>
      <c r="F191" s="116">
        <f t="shared" si="2"/>
        <v>106573750.74000001</v>
      </c>
      <c r="G191" s="11"/>
    </row>
    <row r="192" spans="1:7" x14ac:dyDescent="0.25">
      <c r="A192" s="108" t="s">
        <v>596</v>
      </c>
      <c r="B192" s="113" t="s">
        <v>95</v>
      </c>
      <c r="C192" s="109" t="s">
        <v>186</v>
      </c>
      <c r="D192" s="66">
        <v>80212988.629999995</v>
      </c>
      <c r="E192" s="66">
        <v>62326836.159999996</v>
      </c>
      <c r="F192" s="116">
        <f t="shared" si="2"/>
        <v>17886152.469999999</v>
      </c>
      <c r="G192" s="11"/>
    </row>
    <row r="193" spans="1:7" x14ac:dyDescent="0.25">
      <c r="A193" s="108" t="s">
        <v>603</v>
      </c>
      <c r="B193" s="113" t="s">
        <v>95</v>
      </c>
      <c r="C193" s="109" t="s">
        <v>187</v>
      </c>
      <c r="D193" s="66">
        <v>909050.12</v>
      </c>
      <c r="E193" s="66">
        <v>656787.28</v>
      </c>
      <c r="F193" s="116">
        <f t="shared" si="2"/>
        <v>252262.83999999997</v>
      </c>
      <c r="G193" s="11"/>
    </row>
    <row r="194" spans="1:7" x14ac:dyDescent="0.25">
      <c r="A194" s="108" t="s">
        <v>714</v>
      </c>
      <c r="B194" s="113" t="s">
        <v>95</v>
      </c>
      <c r="C194" s="109" t="s">
        <v>863</v>
      </c>
      <c r="D194" s="66">
        <v>22262.75</v>
      </c>
      <c r="E194" s="66">
        <v>22262.75</v>
      </c>
      <c r="F194" s="116">
        <f t="shared" si="2"/>
        <v>0</v>
      </c>
      <c r="G194" s="11"/>
    </row>
    <row r="195" spans="1:7" ht="23.25" x14ac:dyDescent="0.25">
      <c r="A195" s="108" t="s">
        <v>715</v>
      </c>
      <c r="B195" s="113" t="s">
        <v>95</v>
      </c>
      <c r="C195" s="109" t="s">
        <v>864</v>
      </c>
      <c r="D195" s="66">
        <v>22262.75</v>
      </c>
      <c r="E195" s="66">
        <v>22262.75</v>
      </c>
      <c r="F195" s="116">
        <f t="shared" si="2"/>
        <v>0</v>
      </c>
      <c r="G195" s="11"/>
    </row>
    <row r="196" spans="1:7" x14ac:dyDescent="0.25">
      <c r="A196" s="108" t="s">
        <v>617</v>
      </c>
      <c r="B196" s="113" t="s">
        <v>95</v>
      </c>
      <c r="C196" s="109" t="s">
        <v>188</v>
      </c>
      <c r="D196" s="66">
        <v>886787.37</v>
      </c>
      <c r="E196" s="66">
        <v>634524.53</v>
      </c>
      <c r="F196" s="116">
        <f t="shared" si="2"/>
        <v>252262.83999999997</v>
      </c>
      <c r="G196" s="11"/>
    </row>
    <row r="197" spans="1:7" x14ac:dyDescent="0.25">
      <c r="A197" s="108" t="s">
        <v>616</v>
      </c>
      <c r="B197" s="113" t="s">
        <v>95</v>
      </c>
      <c r="C197" s="109" t="s">
        <v>189</v>
      </c>
      <c r="D197" s="66">
        <v>790405</v>
      </c>
      <c r="E197" s="66">
        <v>584517</v>
      </c>
      <c r="F197" s="116">
        <f t="shared" si="2"/>
        <v>205888</v>
      </c>
      <c r="G197" s="11"/>
    </row>
    <row r="198" spans="1:7" x14ac:dyDescent="0.25">
      <c r="A198" s="108" t="s">
        <v>627</v>
      </c>
      <c r="B198" s="113" t="s">
        <v>95</v>
      </c>
      <c r="C198" s="109" t="s">
        <v>190</v>
      </c>
      <c r="D198" s="66">
        <v>89534.78</v>
      </c>
      <c r="E198" s="66">
        <v>44159</v>
      </c>
      <c r="F198" s="116">
        <f t="shared" ref="F198:F261" si="3">D198-E198</f>
        <v>45375.78</v>
      </c>
      <c r="G198" s="11"/>
    </row>
    <row r="199" spans="1:7" x14ac:dyDescent="0.25">
      <c r="A199" s="108" t="s">
        <v>652</v>
      </c>
      <c r="B199" s="113" t="s">
        <v>95</v>
      </c>
      <c r="C199" s="109" t="s">
        <v>873</v>
      </c>
      <c r="D199" s="66">
        <v>6847.59</v>
      </c>
      <c r="E199" s="66">
        <v>5848.53</v>
      </c>
      <c r="F199" s="116">
        <f t="shared" si="3"/>
        <v>999.0600000000004</v>
      </c>
      <c r="G199" s="11"/>
    </row>
    <row r="200" spans="1:7" x14ac:dyDescent="0.25">
      <c r="A200" s="108" t="s">
        <v>626</v>
      </c>
      <c r="B200" s="113" t="s">
        <v>95</v>
      </c>
      <c r="C200" s="109" t="s">
        <v>191</v>
      </c>
      <c r="D200" s="66">
        <v>159928861.11000001</v>
      </c>
      <c r="E200" s="66">
        <v>128228057.09</v>
      </c>
      <c r="F200" s="116">
        <f t="shared" si="3"/>
        <v>31700804.020000011</v>
      </c>
      <c r="G200" s="11"/>
    </row>
    <row r="201" spans="1:7" ht="45.75" x14ac:dyDescent="0.25">
      <c r="A201" s="108" t="s">
        <v>594</v>
      </c>
      <c r="B201" s="113" t="s">
        <v>95</v>
      </c>
      <c r="C201" s="109" t="s">
        <v>192</v>
      </c>
      <c r="D201" s="66">
        <v>80150504</v>
      </c>
      <c r="E201" s="66">
        <v>66719372.560000002</v>
      </c>
      <c r="F201" s="116">
        <f t="shared" si="3"/>
        <v>13431131.439999998</v>
      </c>
      <c r="G201" s="11"/>
    </row>
    <row r="202" spans="1:7" x14ac:dyDescent="0.25">
      <c r="A202" s="108" t="s">
        <v>621</v>
      </c>
      <c r="B202" s="113" t="s">
        <v>95</v>
      </c>
      <c r="C202" s="109" t="s">
        <v>193</v>
      </c>
      <c r="D202" s="66">
        <v>80150504</v>
      </c>
      <c r="E202" s="66">
        <v>66719372.560000002</v>
      </c>
      <c r="F202" s="116">
        <f t="shared" si="3"/>
        <v>13431131.439999998</v>
      </c>
      <c r="G202" s="11"/>
    </row>
    <row r="203" spans="1:7" x14ac:dyDescent="0.25">
      <c r="A203" s="108" t="s">
        <v>620</v>
      </c>
      <c r="B203" s="113" t="s">
        <v>95</v>
      </c>
      <c r="C203" s="109" t="s">
        <v>194</v>
      </c>
      <c r="D203" s="66">
        <v>61452833.539999999</v>
      </c>
      <c r="E203" s="66">
        <v>51750190.030000001</v>
      </c>
      <c r="F203" s="116">
        <f t="shared" si="3"/>
        <v>9702643.5099999979</v>
      </c>
      <c r="G203" s="11"/>
    </row>
    <row r="204" spans="1:7" ht="23.25" x14ac:dyDescent="0.25">
      <c r="A204" s="108" t="s">
        <v>630</v>
      </c>
      <c r="B204" s="113" t="s">
        <v>95</v>
      </c>
      <c r="C204" s="109" t="s">
        <v>915</v>
      </c>
      <c r="D204" s="66">
        <v>8604</v>
      </c>
      <c r="E204" s="66">
        <v>8604</v>
      </c>
      <c r="F204" s="116">
        <f t="shared" si="3"/>
        <v>0</v>
      </c>
      <c r="G204" s="11"/>
    </row>
    <row r="205" spans="1:7" ht="34.5" x14ac:dyDescent="0.25">
      <c r="A205" s="108" t="s">
        <v>619</v>
      </c>
      <c r="B205" s="113" t="s">
        <v>95</v>
      </c>
      <c r="C205" s="109" t="s">
        <v>195</v>
      </c>
      <c r="D205" s="66">
        <v>18689066.460000001</v>
      </c>
      <c r="E205" s="66">
        <v>14960578.529999999</v>
      </c>
      <c r="F205" s="116">
        <f t="shared" si="3"/>
        <v>3728487.9300000016</v>
      </c>
      <c r="G205" s="11"/>
    </row>
    <row r="206" spans="1:7" ht="23.25" x14ac:dyDescent="0.25">
      <c r="A206" s="108" t="s">
        <v>590</v>
      </c>
      <c r="B206" s="113" t="s">
        <v>95</v>
      </c>
      <c r="C206" s="109" t="s">
        <v>196</v>
      </c>
      <c r="D206" s="66">
        <v>15900876.25</v>
      </c>
      <c r="E206" s="66">
        <v>12084507.15</v>
      </c>
      <c r="F206" s="116">
        <f t="shared" si="3"/>
        <v>3816369.0999999996</v>
      </c>
      <c r="G206" s="11"/>
    </row>
    <row r="207" spans="1:7" ht="23.25" x14ac:dyDescent="0.25">
      <c r="A207" s="108" t="s">
        <v>589</v>
      </c>
      <c r="B207" s="113" t="s">
        <v>95</v>
      </c>
      <c r="C207" s="109" t="s">
        <v>197</v>
      </c>
      <c r="D207" s="66">
        <v>15900876.25</v>
      </c>
      <c r="E207" s="66">
        <v>12084507.15</v>
      </c>
      <c r="F207" s="116">
        <f t="shared" si="3"/>
        <v>3816369.0999999996</v>
      </c>
      <c r="G207" s="11"/>
    </row>
    <row r="208" spans="1:7" ht="23.25" x14ac:dyDescent="0.25">
      <c r="A208" s="108" t="s">
        <v>702</v>
      </c>
      <c r="B208" s="113" t="s">
        <v>95</v>
      </c>
      <c r="C208" s="109" t="s">
        <v>737</v>
      </c>
      <c r="D208" s="66">
        <v>45657.32</v>
      </c>
      <c r="E208" s="66">
        <v>45657.32</v>
      </c>
      <c r="F208" s="116">
        <f t="shared" si="3"/>
        <v>0</v>
      </c>
      <c r="G208" s="11"/>
    </row>
    <row r="209" spans="1:7" x14ac:dyDescent="0.25">
      <c r="A209" s="108" t="s">
        <v>588</v>
      </c>
      <c r="B209" s="113" t="s">
        <v>95</v>
      </c>
      <c r="C209" s="109" t="s">
        <v>198</v>
      </c>
      <c r="D209" s="66">
        <v>10212333.220000001</v>
      </c>
      <c r="E209" s="66">
        <v>7543955.4900000002</v>
      </c>
      <c r="F209" s="116">
        <f t="shared" si="3"/>
        <v>2668377.7300000004</v>
      </c>
      <c r="G209" s="11"/>
    </row>
    <row r="210" spans="1:7" x14ac:dyDescent="0.25">
      <c r="A210" s="108" t="s">
        <v>618</v>
      </c>
      <c r="B210" s="113" t="s">
        <v>95</v>
      </c>
      <c r="C210" s="109" t="s">
        <v>429</v>
      </c>
      <c r="D210" s="66">
        <v>5642885.71</v>
      </c>
      <c r="E210" s="66">
        <v>4494894.34</v>
      </c>
      <c r="F210" s="116">
        <f t="shared" si="3"/>
        <v>1147991.3700000001</v>
      </c>
      <c r="G210" s="11"/>
    </row>
    <row r="211" spans="1:7" ht="23.25" x14ac:dyDescent="0.25">
      <c r="A211" s="108" t="s">
        <v>585</v>
      </c>
      <c r="B211" s="113" t="s">
        <v>95</v>
      </c>
      <c r="C211" s="109" t="s">
        <v>379</v>
      </c>
      <c r="D211" s="66">
        <v>63699587.359999999</v>
      </c>
      <c r="E211" s="66">
        <v>49331960.090000004</v>
      </c>
      <c r="F211" s="116">
        <f t="shared" si="3"/>
        <v>14367627.269999996</v>
      </c>
      <c r="G211" s="11"/>
    </row>
    <row r="212" spans="1:7" x14ac:dyDescent="0.25">
      <c r="A212" s="108" t="s">
        <v>598</v>
      </c>
      <c r="B212" s="113" t="s">
        <v>95</v>
      </c>
      <c r="C212" s="109" t="s">
        <v>378</v>
      </c>
      <c r="D212" s="66">
        <v>63587560.359999999</v>
      </c>
      <c r="E212" s="66">
        <v>49331960.090000004</v>
      </c>
      <c r="F212" s="116">
        <f t="shared" si="3"/>
        <v>14255600.269999996</v>
      </c>
      <c r="G212" s="11"/>
    </row>
    <row r="213" spans="1:7" ht="34.5" x14ac:dyDescent="0.25">
      <c r="A213" s="108" t="s">
        <v>597</v>
      </c>
      <c r="B213" s="113" t="s">
        <v>95</v>
      </c>
      <c r="C213" s="109" t="s">
        <v>377</v>
      </c>
      <c r="D213" s="66">
        <v>516337.4</v>
      </c>
      <c r="E213" s="66">
        <v>0</v>
      </c>
      <c r="F213" s="116">
        <f t="shared" si="3"/>
        <v>516337.4</v>
      </c>
      <c r="G213" s="11"/>
    </row>
    <row r="214" spans="1:7" x14ac:dyDescent="0.25">
      <c r="A214" s="108" t="s">
        <v>596</v>
      </c>
      <c r="B214" s="113" t="s">
        <v>95</v>
      </c>
      <c r="C214" s="109" t="s">
        <v>376</v>
      </c>
      <c r="D214" s="66">
        <v>2643050</v>
      </c>
      <c r="E214" s="66">
        <v>2602577.79</v>
      </c>
      <c r="F214" s="116">
        <f t="shared" si="3"/>
        <v>40472.209999999963</v>
      </c>
      <c r="G214" s="11"/>
    </row>
    <row r="215" spans="1:7" ht="57" x14ac:dyDescent="0.25">
      <c r="A215" s="108" t="s">
        <v>738</v>
      </c>
      <c r="B215" s="113" t="s">
        <v>95</v>
      </c>
      <c r="C215" s="109" t="s">
        <v>739</v>
      </c>
      <c r="D215" s="66">
        <v>60372159.460000001</v>
      </c>
      <c r="E215" s="66">
        <v>46729382.299999997</v>
      </c>
      <c r="F215" s="116">
        <f t="shared" si="3"/>
        <v>13642777.160000004</v>
      </c>
      <c r="G215" s="11"/>
    </row>
    <row r="216" spans="1:7" ht="57" x14ac:dyDescent="0.25">
      <c r="A216" s="108" t="s">
        <v>778</v>
      </c>
      <c r="B216" s="113" t="s">
        <v>95</v>
      </c>
      <c r="C216" s="109" t="s">
        <v>779</v>
      </c>
      <c r="D216" s="66">
        <v>56013.5</v>
      </c>
      <c r="E216" s="66">
        <v>0</v>
      </c>
      <c r="F216" s="116">
        <f t="shared" si="3"/>
        <v>56013.5</v>
      </c>
      <c r="G216" s="11"/>
    </row>
    <row r="217" spans="1:7" x14ac:dyDescent="0.25">
      <c r="A217" s="108" t="s">
        <v>584</v>
      </c>
      <c r="B217" s="113" t="s">
        <v>95</v>
      </c>
      <c r="C217" s="109" t="s">
        <v>780</v>
      </c>
      <c r="D217" s="66">
        <v>56013.5</v>
      </c>
      <c r="E217" s="66">
        <v>0</v>
      </c>
      <c r="F217" s="116">
        <f t="shared" si="3"/>
        <v>56013.5</v>
      </c>
      <c r="G217" s="11"/>
    </row>
    <row r="218" spans="1:7" ht="57" x14ac:dyDescent="0.25">
      <c r="A218" s="108" t="s">
        <v>781</v>
      </c>
      <c r="B218" s="113" t="s">
        <v>95</v>
      </c>
      <c r="C218" s="109" t="s">
        <v>782</v>
      </c>
      <c r="D218" s="66">
        <v>56013.5</v>
      </c>
      <c r="E218" s="66">
        <v>0</v>
      </c>
      <c r="F218" s="116">
        <f t="shared" si="3"/>
        <v>56013.5</v>
      </c>
      <c r="G218" s="11"/>
    </row>
    <row r="219" spans="1:7" ht="45.75" x14ac:dyDescent="0.25">
      <c r="A219" s="108" t="s">
        <v>703</v>
      </c>
      <c r="B219" s="113" t="s">
        <v>95</v>
      </c>
      <c r="C219" s="109" t="s">
        <v>783</v>
      </c>
      <c r="D219" s="66">
        <v>56013.5</v>
      </c>
      <c r="E219" s="66">
        <v>0</v>
      </c>
      <c r="F219" s="116">
        <f t="shared" si="3"/>
        <v>56013.5</v>
      </c>
      <c r="G219" s="11"/>
    </row>
    <row r="220" spans="1:7" ht="45.75" x14ac:dyDescent="0.25">
      <c r="A220" s="108" t="s">
        <v>784</v>
      </c>
      <c r="B220" s="113" t="s">
        <v>95</v>
      </c>
      <c r="C220" s="109" t="s">
        <v>785</v>
      </c>
      <c r="D220" s="66">
        <v>56013.5</v>
      </c>
      <c r="E220" s="66">
        <v>0</v>
      </c>
      <c r="F220" s="116">
        <f t="shared" si="3"/>
        <v>56013.5</v>
      </c>
      <c r="G220" s="11"/>
    </row>
    <row r="221" spans="1:7" x14ac:dyDescent="0.25">
      <c r="A221" s="108" t="s">
        <v>603</v>
      </c>
      <c r="B221" s="113" t="s">
        <v>95</v>
      </c>
      <c r="C221" s="109" t="s">
        <v>199</v>
      </c>
      <c r="D221" s="66">
        <v>177893.5</v>
      </c>
      <c r="E221" s="66">
        <v>92217.29</v>
      </c>
      <c r="F221" s="116">
        <f t="shared" si="3"/>
        <v>85676.21</v>
      </c>
      <c r="G221" s="11"/>
    </row>
    <row r="222" spans="1:7" ht="34.5" x14ac:dyDescent="0.25">
      <c r="A222" s="108" t="s">
        <v>602</v>
      </c>
      <c r="B222" s="113" t="s">
        <v>95</v>
      </c>
      <c r="C222" s="109" t="s">
        <v>786</v>
      </c>
      <c r="D222" s="66">
        <v>56013.5</v>
      </c>
      <c r="E222" s="66">
        <v>0</v>
      </c>
      <c r="F222" s="116">
        <f t="shared" si="3"/>
        <v>56013.5</v>
      </c>
      <c r="G222" s="11"/>
    </row>
    <row r="223" spans="1:7" ht="45.75" x14ac:dyDescent="0.25">
      <c r="A223" s="108" t="s">
        <v>784</v>
      </c>
      <c r="B223" s="113" t="s">
        <v>95</v>
      </c>
      <c r="C223" s="109" t="s">
        <v>787</v>
      </c>
      <c r="D223" s="66">
        <v>56013.5</v>
      </c>
      <c r="E223" s="66">
        <v>0</v>
      </c>
      <c r="F223" s="116">
        <f t="shared" si="3"/>
        <v>56013.5</v>
      </c>
      <c r="G223" s="11"/>
    </row>
    <row r="224" spans="1:7" x14ac:dyDescent="0.25">
      <c r="A224" s="108" t="s">
        <v>714</v>
      </c>
      <c r="B224" s="113" t="s">
        <v>95</v>
      </c>
      <c r="C224" s="109" t="s">
        <v>788</v>
      </c>
      <c r="D224" s="66">
        <v>57653</v>
      </c>
      <c r="E224" s="66">
        <v>57653</v>
      </c>
      <c r="F224" s="116">
        <f t="shared" si="3"/>
        <v>0</v>
      </c>
      <c r="G224" s="11"/>
    </row>
    <row r="225" spans="1:7" ht="23.25" x14ac:dyDescent="0.25">
      <c r="A225" s="108" t="s">
        <v>715</v>
      </c>
      <c r="B225" s="113" t="s">
        <v>95</v>
      </c>
      <c r="C225" s="109" t="s">
        <v>789</v>
      </c>
      <c r="D225" s="66">
        <v>57653</v>
      </c>
      <c r="E225" s="66">
        <v>57653</v>
      </c>
      <c r="F225" s="116">
        <f t="shared" si="3"/>
        <v>0</v>
      </c>
      <c r="G225" s="11"/>
    </row>
    <row r="226" spans="1:7" x14ac:dyDescent="0.25">
      <c r="A226" s="108" t="s">
        <v>617</v>
      </c>
      <c r="B226" s="113" t="s">
        <v>95</v>
      </c>
      <c r="C226" s="109" t="s">
        <v>200</v>
      </c>
      <c r="D226" s="66">
        <v>64227</v>
      </c>
      <c r="E226" s="66">
        <v>34564.29</v>
      </c>
      <c r="F226" s="116">
        <f t="shared" si="3"/>
        <v>29662.71</v>
      </c>
      <c r="G226" s="11"/>
    </row>
    <row r="227" spans="1:7" x14ac:dyDescent="0.25">
      <c r="A227" s="108" t="s">
        <v>616</v>
      </c>
      <c r="B227" s="113" t="s">
        <v>95</v>
      </c>
      <c r="C227" s="109" t="s">
        <v>201</v>
      </c>
      <c r="D227" s="66">
        <v>56305.71</v>
      </c>
      <c r="E227" s="66">
        <v>26643</v>
      </c>
      <c r="F227" s="116">
        <f t="shared" si="3"/>
        <v>29662.71</v>
      </c>
      <c r="G227" s="11"/>
    </row>
    <row r="228" spans="1:7" x14ac:dyDescent="0.25">
      <c r="A228" s="108" t="s">
        <v>627</v>
      </c>
      <c r="B228" s="113" t="s">
        <v>95</v>
      </c>
      <c r="C228" s="109" t="s">
        <v>878</v>
      </c>
      <c r="D228" s="66">
        <v>7564</v>
      </c>
      <c r="E228" s="66">
        <v>7564</v>
      </c>
      <c r="F228" s="116">
        <f t="shared" si="3"/>
        <v>0</v>
      </c>
      <c r="G228" s="11"/>
    </row>
    <row r="229" spans="1:7" x14ac:dyDescent="0.25">
      <c r="A229" s="108" t="s">
        <v>652</v>
      </c>
      <c r="B229" s="113" t="s">
        <v>95</v>
      </c>
      <c r="C229" s="109" t="s">
        <v>835</v>
      </c>
      <c r="D229" s="66">
        <v>357.29</v>
      </c>
      <c r="E229" s="66">
        <v>357.29</v>
      </c>
      <c r="F229" s="116">
        <f t="shared" si="3"/>
        <v>0</v>
      </c>
      <c r="G229" s="11"/>
    </row>
    <row r="230" spans="1:7" ht="23.25" x14ac:dyDescent="0.25">
      <c r="A230" s="108" t="s">
        <v>885</v>
      </c>
      <c r="B230" s="113" t="s">
        <v>95</v>
      </c>
      <c r="C230" s="109" t="s">
        <v>886</v>
      </c>
      <c r="D230" s="66">
        <v>4523269</v>
      </c>
      <c r="E230" s="66">
        <v>3953924</v>
      </c>
      <c r="F230" s="116">
        <f t="shared" si="3"/>
        <v>569345</v>
      </c>
      <c r="G230" s="11"/>
    </row>
    <row r="231" spans="1:7" ht="23.25" x14ac:dyDescent="0.25">
      <c r="A231" s="108" t="s">
        <v>590</v>
      </c>
      <c r="B231" s="113" t="s">
        <v>95</v>
      </c>
      <c r="C231" s="109" t="s">
        <v>887</v>
      </c>
      <c r="D231" s="66">
        <v>4523269</v>
      </c>
      <c r="E231" s="66">
        <v>3953924</v>
      </c>
      <c r="F231" s="116">
        <f t="shared" si="3"/>
        <v>569345</v>
      </c>
      <c r="G231" s="11"/>
    </row>
    <row r="232" spans="1:7" ht="23.25" x14ac:dyDescent="0.25">
      <c r="A232" s="108" t="s">
        <v>589</v>
      </c>
      <c r="B232" s="113" t="s">
        <v>95</v>
      </c>
      <c r="C232" s="109" t="s">
        <v>888</v>
      </c>
      <c r="D232" s="66">
        <v>4523269</v>
      </c>
      <c r="E232" s="66">
        <v>3953924</v>
      </c>
      <c r="F232" s="116">
        <f t="shared" si="3"/>
        <v>569345</v>
      </c>
      <c r="G232" s="11"/>
    </row>
    <row r="233" spans="1:7" x14ac:dyDescent="0.25">
      <c r="A233" s="108" t="s">
        <v>588</v>
      </c>
      <c r="B233" s="113" t="s">
        <v>95</v>
      </c>
      <c r="C233" s="109" t="s">
        <v>889</v>
      </c>
      <c r="D233" s="66">
        <v>4523269</v>
      </c>
      <c r="E233" s="66">
        <v>3953924</v>
      </c>
      <c r="F233" s="116">
        <f t="shared" si="3"/>
        <v>569345</v>
      </c>
      <c r="G233" s="11"/>
    </row>
    <row r="234" spans="1:7" x14ac:dyDescent="0.25">
      <c r="A234" s="108" t="s">
        <v>625</v>
      </c>
      <c r="B234" s="113" t="s">
        <v>95</v>
      </c>
      <c r="C234" s="109" t="s">
        <v>202</v>
      </c>
      <c r="D234" s="66">
        <v>3552972.7</v>
      </c>
      <c r="E234" s="66">
        <v>1443600.37</v>
      </c>
      <c r="F234" s="116">
        <f t="shared" si="3"/>
        <v>2109372.33</v>
      </c>
      <c r="G234" s="11"/>
    </row>
    <row r="235" spans="1:7" ht="45.75" x14ac:dyDescent="0.25">
      <c r="A235" s="108" t="s">
        <v>594</v>
      </c>
      <c r="B235" s="113" t="s">
        <v>95</v>
      </c>
      <c r="C235" s="109" t="s">
        <v>836</v>
      </c>
      <c r="D235" s="66">
        <v>408290.54</v>
      </c>
      <c r="E235" s="66">
        <v>408290.54</v>
      </c>
      <c r="F235" s="116">
        <f t="shared" si="3"/>
        <v>0</v>
      </c>
      <c r="G235" s="11"/>
    </row>
    <row r="236" spans="1:7" x14ac:dyDescent="0.25">
      <c r="A236" s="108" t="s">
        <v>621</v>
      </c>
      <c r="B236" s="113" t="s">
        <v>95</v>
      </c>
      <c r="C236" s="109" t="s">
        <v>837</v>
      </c>
      <c r="D236" s="66">
        <v>408290.54</v>
      </c>
      <c r="E236" s="66">
        <v>408290.54</v>
      </c>
      <c r="F236" s="116">
        <f t="shared" si="3"/>
        <v>0</v>
      </c>
      <c r="G236" s="11"/>
    </row>
    <row r="237" spans="1:7" x14ac:dyDescent="0.25">
      <c r="A237" s="108" t="s">
        <v>620</v>
      </c>
      <c r="B237" s="113" t="s">
        <v>95</v>
      </c>
      <c r="C237" s="109" t="s">
        <v>838</v>
      </c>
      <c r="D237" s="66">
        <v>313820.28000000003</v>
      </c>
      <c r="E237" s="66">
        <v>313820.28000000003</v>
      </c>
      <c r="F237" s="116">
        <f t="shared" si="3"/>
        <v>0</v>
      </c>
      <c r="G237" s="11"/>
    </row>
    <row r="238" spans="1:7" ht="34.5" x14ac:dyDescent="0.25">
      <c r="A238" s="108" t="s">
        <v>619</v>
      </c>
      <c r="B238" s="113" t="s">
        <v>95</v>
      </c>
      <c r="C238" s="109" t="s">
        <v>839</v>
      </c>
      <c r="D238" s="66">
        <v>94470.26</v>
      </c>
      <c r="E238" s="66">
        <v>94470.26</v>
      </c>
      <c r="F238" s="116">
        <f t="shared" si="3"/>
        <v>0</v>
      </c>
      <c r="G238" s="11"/>
    </row>
    <row r="239" spans="1:7" ht="23.25" x14ac:dyDescent="0.25">
      <c r="A239" s="108" t="s">
        <v>590</v>
      </c>
      <c r="B239" s="113" t="s">
        <v>95</v>
      </c>
      <c r="C239" s="109" t="s">
        <v>203</v>
      </c>
      <c r="D239" s="66">
        <v>2891360</v>
      </c>
      <c r="E239" s="66">
        <v>781987.67</v>
      </c>
      <c r="F239" s="116">
        <f t="shared" si="3"/>
        <v>2109372.33</v>
      </c>
      <c r="G239" s="11"/>
    </row>
    <row r="240" spans="1:7" ht="23.25" x14ac:dyDescent="0.25">
      <c r="A240" s="108" t="s">
        <v>589</v>
      </c>
      <c r="B240" s="113" t="s">
        <v>95</v>
      </c>
      <c r="C240" s="109" t="s">
        <v>204</v>
      </c>
      <c r="D240" s="66">
        <v>2891360</v>
      </c>
      <c r="E240" s="66">
        <v>781987.67</v>
      </c>
      <c r="F240" s="116">
        <f t="shared" si="3"/>
        <v>2109372.33</v>
      </c>
      <c r="G240" s="11"/>
    </row>
    <row r="241" spans="1:7" x14ac:dyDescent="0.25">
      <c r="A241" s="108" t="s">
        <v>588</v>
      </c>
      <c r="B241" s="113" t="s">
        <v>95</v>
      </c>
      <c r="C241" s="109" t="s">
        <v>205</v>
      </c>
      <c r="D241" s="66">
        <v>2873797.97</v>
      </c>
      <c r="E241" s="66">
        <v>764499.26</v>
      </c>
      <c r="F241" s="116">
        <f t="shared" si="3"/>
        <v>2109298.71</v>
      </c>
      <c r="G241" s="11"/>
    </row>
    <row r="242" spans="1:7" x14ac:dyDescent="0.25">
      <c r="A242" s="108" t="s">
        <v>618</v>
      </c>
      <c r="B242" s="113" t="s">
        <v>95</v>
      </c>
      <c r="C242" s="109" t="s">
        <v>455</v>
      </c>
      <c r="D242" s="66">
        <v>17562.03</v>
      </c>
      <c r="E242" s="66">
        <v>17488.41</v>
      </c>
      <c r="F242" s="116">
        <f t="shared" si="3"/>
        <v>73.619999999998981</v>
      </c>
      <c r="G242" s="11"/>
    </row>
    <row r="243" spans="1:7" ht="23.25" x14ac:dyDescent="0.25">
      <c r="A243" s="108" t="s">
        <v>585</v>
      </c>
      <c r="B243" s="113" t="s">
        <v>95</v>
      </c>
      <c r="C243" s="109" t="s">
        <v>840</v>
      </c>
      <c r="D243" s="66">
        <v>253322.16</v>
      </c>
      <c r="E243" s="66">
        <v>253322.16</v>
      </c>
      <c r="F243" s="116">
        <f t="shared" si="3"/>
        <v>0</v>
      </c>
      <c r="G243" s="11"/>
    </row>
    <row r="244" spans="1:7" x14ac:dyDescent="0.25">
      <c r="A244" s="108" t="s">
        <v>598</v>
      </c>
      <c r="B244" s="113" t="s">
        <v>95</v>
      </c>
      <c r="C244" s="109" t="s">
        <v>841</v>
      </c>
      <c r="D244" s="66">
        <v>253322.16</v>
      </c>
      <c r="E244" s="66">
        <v>253322.16</v>
      </c>
      <c r="F244" s="116">
        <f t="shared" si="3"/>
        <v>0</v>
      </c>
      <c r="G244" s="11"/>
    </row>
    <row r="245" spans="1:7" x14ac:dyDescent="0.25">
      <c r="A245" s="108" t="s">
        <v>596</v>
      </c>
      <c r="B245" s="113" t="s">
        <v>95</v>
      </c>
      <c r="C245" s="109" t="s">
        <v>842</v>
      </c>
      <c r="D245" s="66">
        <v>253322.16</v>
      </c>
      <c r="E245" s="66">
        <v>253322.16</v>
      </c>
      <c r="F245" s="116">
        <f t="shared" si="3"/>
        <v>0</v>
      </c>
      <c r="G245" s="11"/>
    </row>
    <row r="246" spans="1:7" x14ac:dyDescent="0.25">
      <c r="A246" s="108" t="s">
        <v>624</v>
      </c>
      <c r="B246" s="113" t="s">
        <v>95</v>
      </c>
      <c r="C246" s="109" t="s">
        <v>206</v>
      </c>
      <c r="D246" s="66">
        <v>59592709.530000001</v>
      </c>
      <c r="E246" s="66">
        <v>48637941.850000001</v>
      </c>
      <c r="F246" s="116">
        <f t="shared" si="3"/>
        <v>10954767.68</v>
      </c>
      <c r="G246" s="11"/>
    </row>
    <row r="247" spans="1:7" ht="45.75" x14ac:dyDescent="0.25">
      <c r="A247" s="108" t="s">
        <v>594</v>
      </c>
      <c r="B247" s="113" t="s">
        <v>95</v>
      </c>
      <c r="C247" s="109" t="s">
        <v>207</v>
      </c>
      <c r="D247" s="66">
        <v>42891271.729999997</v>
      </c>
      <c r="E247" s="66">
        <v>35365170.299999997</v>
      </c>
      <c r="F247" s="116">
        <f t="shared" si="3"/>
        <v>7526101.4299999997</v>
      </c>
      <c r="G247" s="11"/>
    </row>
    <row r="248" spans="1:7" x14ac:dyDescent="0.25">
      <c r="A248" s="108" t="s">
        <v>621</v>
      </c>
      <c r="B248" s="113" t="s">
        <v>95</v>
      </c>
      <c r="C248" s="109" t="s">
        <v>672</v>
      </c>
      <c r="D248" s="66">
        <v>31627971.73</v>
      </c>
      <c r="E248" s="66">
        <v>26804035.23</v>
      </c>
      <c r="F248" s="116">
        <f t="shared" si="3"/>
        <v>4823936.5</v>
      </c>
      <c r="G248" s="11"/>
    </row>
    <row r="249" spans="1:7" x14ac:dyDescent="0.25">
      <c r="A249" s="108" t="s">
        <v>620</v>
      </c>
      <c r="B249" s="113" t="s">
        <v>95</v>
      </c>
      <c r="C249" s="109" t="s">
        <v>673</v>
      </c>
      <c r="D249" s="66">
        <v>24218642.050000001</v>
      </c>
      <c r="E249" s="66">
        <v>20839672.399999999</v>
      </c>
      <c r="F249" s="116">
        <f t="shared" si="3"/>
        <v>3378969.6500000022</v>
      </c>
      <c r="G249" s="11"/>
    </row>
    <row r="250" spans="1:7" ht="23.25" x14ac:dyDescent="0.25">
      <c r="A250" s="108" t="s">
        <v>630</v>
      </c>
      <c r="B250" s="113" t="s">
        <v>95</v>
      </c>
      <c r="C250" s="109" t="s">
        <v>890</v>
      </c>
      <c r="D250" s="66">
        <v>7000</v>
      </c>
      <c r="E250" s="66">
        <v>7000</v>
      </c>
      <c r="F250" s="116">
        <f t="shared" si="3"/>
        <v>0</v>
      </c>
      <c r="G250" s="11"/>
    </row>
    <row r="251" spans="1:7" ht="34.5" x14ac:dyDescent="0.25">
      <c r="A251" s="108" t="s">
        <v>619</v>
      </c>
      <c r="B251" s="113" t="s">
        <v>95</v>
      </c>
      <c r="C251" s="109" t="s">
        <v>674</v>
      </c>
      <c r="D251" s="66">
        <v>7402329.6799999997</v>
      </c>
      <c r="E251" s="66">
        <v>5957362.8300000001</v>
      </c>
      <c r="F251" s="116">
        <f t="shared" si="3"/>
        <v>1444966.8499999996</v>
      </c>
      <c r="G251" s="11"/>
    </row>
    <row r="252" spans="1:7" ht="23.25" x14ac:dyDescent="0.25">
      <c r="A252" s="108" t="s">
        <v>593</v>
      </c>
      <c r="B252" s="113" t="s">
        <v>95</v>
      </c>
      <c r="C252" s="109" t="s">
        <v>208</v>
      </c>
      <c r="D252" s="66">
        <v>11263300</v>
      </c>
      <c r="E252" s="66">
        <v>8561135.0700000003</v>
      </c>
      <c r="F252" s="116">
        <f t="shared" si="3"/>
        <v>2702164.9299999997</v>
      </c>
      <c r="G252" s="11"/>
    </row>
    <row r="253" spans="1:7" x14ac:dyDescent="0.25">
      <c r="A253" s="108" t="s">
        <v>592</v>
      </c>
      <c r="B253" s="113" t="s">
        <v>95</v>
      </c>
      <c r="C253" s="109" t="s">
        <v>209</v>
      </c>
      <c r="D253" s="66">
        <v>8620204</v>
      </c>
      <c r="E253" s="66">
        <v>6672441.9500000002</v>
      </c>
      <c r="F253" s="116">
        <f t="shared" si="3"/>
        <v>1947762.0499999998</v>
      </c>
      <c r="G253" s="11"/>
    </row>
    <row r="254" spans="1:7" ht="34.5" x14ac:dyDescent="0.25">
      <c r="A254" s="108" t="s">
        <v>591</v>
      </c>
      <c r="B254" s="113" t="s">
        <v>95</v>
      </c>
      <c r="C254" s="109" t="s">
        <v>210</v>
      </c>
      <c r="D254" s="66">
        <v>2643096</v>
      </c>
      <c r="E254" s="66">
        <v>1888693.12</v>
      </c>
      <c r="F254" s="116">
        <f t="shared" si="3"/>
        <v>754402.87999999989</v>
      </c>
      <c r="G254" s="11"/>
    </row>
    <row r="255" spans="1:7" ht="23.25" x14ac:dyDescent="0.25">
      <c r="A255" s="108" t="s">
        <v>590</v>
      </c>
      <c r="B255" s="113" t="s">
        <v>95</v>
      </c>
      <c r="C255" s="109" t="s">
        <v>211</v>
      </c>
      <c r="D255" s="66">
        <v>7411512.5300000003</v>
      </c>
      <c r="E255" s="66">
        <v>6639234.1699999999</v>
      </c>
      <c r="F255" s="116">
        <f t="shared" si="3"/>
        <v>772278.36000000034</v>
      </c>
      <c r="G255" s="11"/>
    </row>
    <row r="256" spans="1:7" ht="23.25" x14ac:dyDescent="0.25">
      <c r="A256" s="108" t="s">
        <v>589</v>
      </c>
      <c r="B256" s="113" t="s">
        <v>95</v>
      </c>
      <c r="C256" s="109" t="s">
        <v>212</v>
      </c>
      <c r="D256" s="66">
        <v>7411512.5300000003</v>
      </c>
      <c r="E256" s="66">
        <v>6639234.1699999999</v>
      </c>
      <c r="F256" s="116">
        <f t="shared" si="3"/>
        <v>772278.36000000034</v>
      </c>
      <c r="G256" s="11"/>
    </row>
    <row r="257" spans="1:7" x14ac:dyDescent="0.25">
      <c r="A257" s="108" t="s">
        <v>588</v>
      </c>
      <c r="B257" s="113" t="s">
        <v>95</v>
      </c>
      <c r="C257" s="109" t="s">
        <v>213</v>
      </c>
      <c r="D257" s="66">
        <v>5833272.75</v>
      </c>
      <c r="E257" s="66">
        <v>5432939.4900000002</v>
      </c>
      <c r="F257" s="116">
        <f t="shared" si="3"/>
        <v>400333.25999999978</v>
      </c>
      <c r="G257" s="11"/>
    </row>
    <row r="258" spans="1:7" x14ac:dyDescent="0.25">
      <c r="A258" s="108" t="s">
        <v>618</v>
      </c>
      <c r="B258" s="113" t="s">
        <v>95</v>
      </c>
      <c r="C258" s="109" t="s">
        <v>675</v>
      </c>
      <c r="D258" s="66">
        <v>1578239.78</v>
      </c>
      <c r="E258" s="66">
        <v>1206294.68</v>
      </c>
      <c r="F258" s="116">
        <f t="shared" si="3"/>
        <v>371945.10000000009</v>
      </c>
      <c r="G258" s="11"/>
    </row>
    <row r="259" spans="1:7" x14ac:dyDescent="0.25">
      <c r="A259" s="108" t="s">
        <v>610</v>
      </c>
      <c r="B259" s="113" t="s">
        <v>95</v>
      </c>
      <c r="C259" s="109" t="s">
        <v>790</v>
      </c>
      <c r="D259" s="66">
        <v>57500</v>
      </c>
      <c r="E259" s="66">
        <v>10000</v>
      </c>
      <c r="F259" s="116">
        <f t="shared" si="3"/>
        <v>47500</v>
      </c>
      <c r="G259" s="11"/>
    </row>
    <row r="260" spans="1:7" x14ac:dyDescent="0.25">
      <c r="A260" s="108" t="s">
        <v>614</v>
      </c>
      <c r="B260" s="113" t="s">
        <v>95</v>
      </c>
      <c r="C260" s="109" t="s">
        <v>791</v>
      </c>
      <c r="D260" s="66">
        <v>57500</v>
      </c>
      <c r="E260" s="66">
        <v>10000</v>
      </c>
      <c r="F260" s="116">
        <f t="shared" si="3"/>
        <v>47500</v>
      </c>
      <c r="G260" s="11"/>
    </row>
    <row r="261" spans="1:7" ht="23.25" x14ac:dyDescent="0.25">
      <c r="A261" s="108" t="s">
        <v>585</v>
      </c>
      <c r="B261" s="113" t="s">
        <v>95</v>
      </c>
      <c r="C261" s="109" t="s">
        <v>214</v>
      </c>
      <c r="D261" s="66">
        <v>9190274.2699999996</v>
      </c>
      <c r="E261" s="66">
        <v>6592310.0800000001</v>
      </c>
      <c r="F261" s="116">
        <f t="shared" si="3"/>
        <v>2597964.1899999995</v>
      </c>
      <c r="G261" s="11"/>
    </row>
    <row r="262" spans="1:7" x14ac:dyDescent="0.25">
      <c r="A262" s="108" t="s">
        <v>598</v>
      </c>
      <c r="B262" s="113" t="s">
        <v>95</v>
      </c>
      <c r="C262" s="109" t="s">
        <v>215</v>
      </c>
      <c r="D262" s="66">
        <v>1630328.27</v>
      </c>
      <c r="E262" s="66">
        <v>1532364.08</v>
      </c>
      <c r="F262" s="116">
        <f t="shared" ref="F262:F325" si="4">D262-E262</f>
        <v>97964.189999999944</v>
      </c>
      <c r="G262" s="11"/>
    </row>
    <row r="263" spans="1:7" x14ac:dyDescent="0.25">
      <c r="A263" s="108" t="s">
        <v>596</v>
      </c>
      <c r="B263" s="113" t="s">
        <v>95</v>
      </c>
      <c r="C263" s="109" t="s">
        <v>688</v>
      </c>
      <c r="D263" s="66">
        <v>1630328.27</v>
      </c>
      <c r="E263" s="66">
        <v>1532364.08</v>
      </c>
      <c r="F263" s="116">
        <f t="shared" si="4"/>
        <v>97964.189999999944</v>
      </c>
      <c r="G263" s="11"/>
    </row>
    <row r="264" spans="1:7" x14ac:dyDescent="0.25">
      <c r="A264" s="108" t="s">
        <v>584</v>
      </c>
      <c r="B264" s="113" t="s">
        <v>95</v>
      </c>
      <c r="C264" s="109" t="s">
        <v>705</v>
      </c>
      <c r="D264" s="66">
        <v>7559946</v>
      </c>
      <c r="E264" s="66">
        <v>5059946</v>
      </c>
      <c r="F264" s="116">
        <f t="shared" si="4"/>
        <v>2500000</v>
      </c>
      <c r="G264" s="11"/>
    </row>
    <row r="265" spans="1:7" ht="34.5" x14ac:dyDescent="0.25">
      <c r="A265" s="108" t="s">
        <v>583</v>
      </c>
      <c r="B265" s="113" t="s">
        <v>95</v>
      </c>
      <c r="C265" s="109" t="s">
        <v>706</v>
      </c>
      <c r="D265" s="66">
        <v>1907000</v>
      </c>
      <c r="E265" s="66">
        <v>1907000</v>
      </c>
      <c r="F265" s="116">
        <f t="shared" si="4"/>
        <v>0</v>
      </c>
      <c r="G265" s="11"/>
    </row>
    <row r="266" spans="1:7" x14ac:dyDescent="0.25">
      <c r="A266" s="108" t="s">
        <v>818</v>
      </c>
      <c r="B266" s="113" t="s">
        <v>95</v>
      </c>
      <c r="C266" s="109" t="s">
        <v>819</v>
      </c>
      <c r="D266" s="66">
        <v>5652946</v>
      </c>
      <c r="E266" s="66">
        <v>3152946</v>
      </c>
      <c r="F266" s="116">
        <f t="shared" si="4"/>
        <v>2500000</v>
      </c>
      <c r="G266" s="11"/>
    </row>
    <row r="267" spans="1:7" x14ac:dyDescent="0.25">
      <c r="A267" s="108" t="s">
        <v>603</v>
      </c>
      <c r="B267" s="113" t="s">
        <v>95</v>
      </c>
      <c r="C267" s="109" t="s">
        <v>676</v>
      </c>
      <c r="D267" s="66">
        <v>42151</v>
      </c>
      <c r="E267" s="66">
        <v>31227.3</v>
      </c>
      <c r="F267" s="116">
        <f t="shared" si="4"/>
        <v>10923.7</v>
      </c>
      <c r="G267" s="11"/>
    </row>
    <row r="268" spans="1:7" x14ac:dyDescent="0.25">
      <c r="A268" s="108" t="s">
        <v>617</v>
      </c>
      <c r="B268" s="113" t="s">
        <v>95</v>
      </c>
      <c r="C268" s="109" t="s">
        <v>677</v>
      </c>
      <c r="D268" s="66">
        <v>42151</v>
      </c>
      <c r="E268" s="66">
        <v>31227.3</v>
      </c>
      <c r="F268" s="116">
        <f t="shared" si="4"/>
        <v>10923.7</v>
      </c>
      <c r="G268" s="11"/>
    </row>
    <row r="269" spans="1:7" x14ac:dyDescent="0.25">
      <c r="A269" s="108" t="s">
        <v>616</v>
      </c>
      <c r="B269" s="113" t="s">
        <v>95</v>
      </c>
      <c r="C269" s="109" t="s">
        <v>678</v>
      </c>
      <c r="D269" s="66">
        <v>34680</v>
      </c>
      <c r="E269" s="66">
        <v>28365</v>
      </c>
      <c r="F269" s="116">
        <f t="shared" si="4"/>
        <v>6315</v>
      </c>
      <c r="G269" s="11"/>
    </row>
    <row r="270" spans="1:7" x14ac:dyDescent="0.25">
      <c r="A270" s="108" t="s">
        <v>627</v>
      </c>
      <c r="B270" s="113" t="s">
        <v>95</v>
      </c>
      <c r="C270" s="109" t="s">
        <v>679</v>
      </c>
      <c r="D270" s="66">
        <v>7389.7</v>
      </c>
      <c r="E270" s="66">
        <v>2781</v>
      </c>
      <c r="F270" s="116">
        <f t="shared" si="4"/>
        <v>4608.7</v>
      </c>
      <c r="G270" s="11"/>
    </row>
    <row r="271" spans="1:7" x14ac:dyDescent="0.25">
      <c r="A271" s="108" t="s">
        <v>652</v>
      </c>
      <c r="B271" s="113" t="s">
        <v>95</v>
      </c>
      <c r="C271" s="109" t="s">
        <v>903</v>
      </c>
      <c r="D271" s="66">
        <v>81.3</v>
      </c>
      <c r="E271" s="66">
        <v>81.3</v>
      </c>
      <c r="F271" s="116">
        <f t="shared" si="4"/>
        <v>0</v>
      </c>
      <c r="G271" s="11"/>
    </row>
    <row r="272" spans="1:7" x14ac:dyDescent="0.25">
      <c r="A272" s="108" t="s">
        <v>623</v>
      </c>
      <c r="B272" s="113" t="s">
        <v>95</v>
      </c>
      <c r="C272" s="109" t="s">
        <v>216</v>
      </c>
      <c r="D272" s="66">
        <v>57168413.310000002</v>
      </c>
      <c r="E272" s="66">
        <v>37929323.140000001</v>
      </c>
      <c r="F272" s="116">
        <f t="shared" si="4"/>
        <v>19239090.170000002</v>
      </c>
      <c r="G272" s="11"/>
    </row>
    <row r="273" spans="1:7" x14ac:dyDescent="0.25">
      <c r="A273" s="108" t="s">
        <v>622</v>
      </c>
      <c r="B273" s="113" t="s">
        <v>95</v>
      </c>
      <c r="C273" s="109" t="s">
        <v>217</v>
      </c>
      <c r="D273" s="66">
        <v>51678113.310000002</v>
      </c>
      <c r="E273" s="66">
        <v>33306702.109999999</v>
      </c>
      <c r="F273" s="116">
        <f t="shared" si="4"/>
        <v>18371411.200000003</v>
      </c>
      <c r="G273" s="11"/>
    </row>
    <row r="274" spans="1:7" ht="45.75" x14ac:dyDescent="0.25">
      <c r="A274" s="108" t="s">
        <v>594</v>
      </c>
      <c r="B274" s="113" t="s">
        <v>95</v>
      </c>
      <c r="C274" s="109" t="s">
        <v>218</v>
      </c>
      <c r="D274" s="66">
        <v>24718390.129999999</v>
      </c>
      <c r="E274" s="66">
        <v>20269552.870000001</v>
      </c>
      <c r="F274" s="116">
        <f t="shared" si="4"/>
        <v>4448837.2599999979</v>
      </c>
      <c r="G274" s="11"/>
    </row>
    <row r="275" spans="1:7" x14ac:dyDescent="0.25">
      <c r="A275" s="108" t="s">
        <v>621</v>
      </c>
      <c r="B275" s="113" t="s">
        <v>95</v>
      </c>
      <c r="C275" s="109" t="s">
        <v>219</v>
      </c>
      <c r="D275" s="66">
        <v>24718390.129999999</v>
      </c>
      <c r="E275" s="66">
        <v>20269552.870000001</v>
      </c>
      <c r="F275" s="116">
        <f t="shared" si="4"/>
        <v>4448837.2599999979</v>
      </c>
      <c r="G275" s="11"/>
    </row>
    <row r="276" spans="1:7" x14ac:dyDescent="0.25">
      <c r="A276" s="108" t="s">
        <v>620</v>
      </c>
      <c r="B276" s="113" t="s">
        <v>95</v>
      </c>
      <c r="C276" s="109" t="s">
        <v>220</v>
      </c>
      <c r="D276" s="66">
        <v>18961376.829999998</v>
      </c>
      <c r="E276" s="66">
        <v>15723059.539999999</v>
      </c>
      <c r="F276" s="116">
        <f t="shared" si="4"/>
        <v>3238317.2899999991</v>
      </c>
      <c r="G276" s="11"/>
    </row>
    <row r="277" spans="1:7" ht="23.25" x14ac:dyDescent="0.25">
      <c r="A277" s="108" t="s">
        <v>630</v>
      </c>
      <c r="B277" s="113" t="s">
        <v>95</v>
      </c>
      <c r="C277" s="109" t="s">
        <v>879</v>
      </c>
      <c r="D277" s="66">
        <v>30800</v>
      </c>
      <c r="E277" s="66">
        <v>5600</v>
      </c>
      <c r="F277" s="116">
        <f t="shared" si="4"/>
        <v>25200</v>
      </c>
      <c r="G277" s="11"/>
    </row>
    <row r="278" spans="1:7" ht="34.5" x14ac:dyDescent="0.25">
      <c r="A278" s="108" t="s">
        <v>619</v>
      </c>
      <c r="B278" s="113" t="s">
        <v>95</v>
      </c>
      <c r="C278" s="109" t="s">
        <v>221</v>
      </c>
      <c r="D278" s="66">
        <v>5726213.2999999998</v>
      </c>
      <c r="E278" s="66">
        <v>4540893.33</v>
      </c>
      <c r="F278" s="116">
        <f t="shared" si="4"/>
        <v>1185319.9699999997</v>
      </c>
      <c r="G278" s="11"/>
    </row>
    <row r="279" spans="1:7" ht="23.25" x14ac:dyDescent="0.25">
      <c r="A279" s="108" t="s">
        <v>590</v>
      </c>
      <c r="B279" s="113" t="s">
        <v>95</v>
      </c>
      <c r="C279" s="109" t="s">
        <v>222</v>
      </c>
      <c r="D279" s="66">
        <v>20393321.399999999</v>
      </c>
      <c r="E279" s="66">
        <v>7861257.3499999996</v>
      </c>
      <c r="F279" s="116">
        <f t="shared" si="4"/>
        <v>12532064.049999999</v>
      </c>
      <c r="G279" s="11"/>
    </row>
    <row r="280" spans="1:7" ht="23.25" x14ac:dyDescent="0.25">
      <c r="A280" s="108" t="s">
        <v>589</v>
      </c>
      <c r="B280" s="113" t="s">
        <v>95</v>
      </c>
      <c r="C280" s="109" t="s">
        <v>223</v>
      </c>
      <c r="D280" s="66">
        <v>20393321.399999999</v>
      </c>
      <c r="E280" s="66">
        <v>7861257.3499999996</v>
      </c>
      <c r="F280" s="116">
        <f t="shared" si="4"/>
        <v>12532064.049999999</v>
      </c>
      <c r="G280" s="11"/>
    </row>
    <row r="281" spans="1:7" ht="23.25" x14ac:dyDescent="0.25">
      <c r="A281" s="108" t="s">
        <v>702</v>
      </c>
      <c r="B281" s="113" t="s">
        <v>95</v>
      </c>
      <c r="C281" s="109" t="s">
        <v>683</v>
      </c>
      <c r="D281" s="66">
        <v>7051128.8600000003</v>
      </c>
      <c r="E281" s="66">
        <v>1313917.52</v>
      </c>
      <c r="F281" s="116">
        <f t="shared" si="4"/>
        <v>5737211.3399999999</v>
      </c>
      <c r="G281" s="11"/>
    </row>
    <row r="282" spans="1:7" x14ac:dyDescent="0.25">
      <c r="A282" s="108" t="s">
        <v>588</v>
      </c>
      <c r="B282" s="113" t="s">
        <v>95</v>
      </c>
      <c r="C282" s="109" t="s">
        <v>224</v>
      </c>
      <c r="D282" s="66">
        <v>13069102.300000001</v>
      </c>
      <c r="E282" s="66">
        <v>6341901.79</v>
      </c>
      <c r="F282" s="116">
        <f t="shared" si="4"/>
        <v>6727200.5100000007</v>
      </c>
      <c r="G282" s="11"/>
    </row>
    <row r="283" spans="1:7" x14ac:dyDescent="0.25">
      <c r="A283" s="108" t="s">
        <v>618</v>
      </c>
      <c r="B283" s="113" t="s">
        <v>95</v>
      </c>
      <c r="C283" s="109" t="s">
        <v>428</v>
      </c>
      <c r="D283" s="66">
        <v>273090.24</v>
      </c>
      <c r="E283" s="66">
        <v>205438.04</v>
      </c>
      <c r="F283" s="116">
        <f t="shared" si="4"/>
        <v>67652.199999999983</v>
      </c>
      <c r="G283" s="11"/>
    </row>
    <row r="284" spans="1:7" x14ac:dyDescent="0.25">
      <c r="A284" s="108" t="s">
        <v>579</v>
      </c>
      <c r="B284" s="113" t="s">
        <v>95</v>
      </c>
      <c r="C284" s="109" t="s">
        <v>820</v>
      </c>
      <c r="D284" s="66">
        <v>6557000</v>
      </c>
      <c r="E284" s="66">
        <v>5170353</v>
      </c>
      <c r="F284" s="116">
        <f t="shared" si="4"/>
        <v>1386647</v>
      </c>
      <c r="G284" s="11"/>
    </row>
    <row r="285" spans="1:7" x14ac:dyDescent="0.25">
      <c r="A285" s="108" t="s">
        <v>564</v>
      </c>
      <c r="B285" s="113" t="s">
        <v>95</v>
      </c>
      <c r="C285" s="109" t="s">
        <v>821</v>
      </c>
      <c r="D285" s="66">
        <v>6557000</v>
      </c>
      <c r="E285" s="66">
        <v>5170353</v>
      </c>
      <c r="F285" s="116">
        <f t="shared" si="4"/>
        <v>1386647</v>
      </c>
      <c r="G285" s="11"/>
    </row>
    <row r="286" spans="1:7" x14ac:dyDescent="0.25">
      <c r="A286" s="108" t="s">
        <v>603</v>
      </c>
      <c r="B286" s="113" t="s">
        <v>95</v>
      </c>
      <c r="C286" s="109" t="s">
        <v>225</v>
      </c>
      <c r="D286" s="66">
        <v>9401.7800000000007</v>
      </c>
      <c r="E286" s="66">
        <v>5538.89</v>
      </c>
      <c r="F286" s="116">
        <f t="shared" si="4"/>
        <v>3862.8900000000003</v>
      </c>
      <c r="G286" s="11"/>
    </row>
    <row r="287" spans="1:7" x14ac:dyDescent="0.25">
      <c r="A287" s="108" t="s">
        <v>617</v>
      </c>
      <c r="B287" s="113" t="s">
        <v>95</v>
      </c>
      <c r="C287" s="109" t="s">
        <v>226</v>
      </c>
      <c r="D287" s="66">
        <v>9401.7800000000007</v>
      </c>
      <c r="E287" s="66">
        <v>5538.89</v>
      </c>
      <c r="F287" s="116">
        <f t="shared" si="4"/>
        <v>3862.8900000000003</v>
      </c>
      <c r="G287" s="11"/>
    </row>
    <row r="288" spans="1:7" x14ac:dyDescent="0.25">
      <c r="A288" s="108" t="s">
        <v>616</v>
      </c>
      <c r="B288" s="113" t="s">
        <v>95</v>
      </c>
      <c r="C288" s="109" t="s">
        <v>227</v>
      </c>
      <c r="D288" s="66">
        <v>7338</v>
      </c>
      <c r="E288" s="66">
        <v>3507</v>
      </c>
      <c r="F288" s="116">
        <f t="shared" si="4"/>
        <v>3831</v>
      </c>
      <c r="G288" s="11"/>
    </row>
    <row r="289" spans="1:7" x14ac:dyDescent="0.25">
      <c r="A289" s="108" t="s">
        <v>627</v>
      </c>
      <c r="B289" s="113" t="s">
        <v>95</v>
      </c>
      <c r="C289" s="109" t="s">
        <v>843</v>
      </c>
      <c r="D289" s="66">
        <v>2000</v>
      </c>
      <c r="E289" s="66">
        <v>2000</v>
      </c>
      <c r="F289" s="116">
        <f t="shared" si="4"/>
        <v>0</v>
      </c>
      <c r="G289" s="11"/>
    </row>
    <row r="290" spans="1:7" x14ac:dyDescent="0.25">
      <c r="A290" s="108" t="s">
        <v>652</v>
      </c>
      <c r="B290" s="113" t="s">
        <v>95</v>
      </c>
      <c r="C290" s="109" t="s">
        <v>891</v>
      </c>
      <c r="D290" s="66">
        <v>63.78</v>
      </c>
      <c r="E290" s="66">
        <v>31.89</v>
      </c>
      <c r="F290" s="116">
        <f t="shared" si="4"/>
        <v>31.89</v>
      </c>
      <c r="G290" s="11"/>
    </row>
    <row r="291" spans="1:7" x14ac:dyDescent="0.25">
      <c r="A291" s="108" t="s">
        <v>615</v>
      </c>
      <c r="B291" s="113" t="s">
        <v>95</v>
      </c>
      <c r="C291" s="109" t="s">
        <v>228</v>
      </c>
      <c r="D291" s="66">
        <v>5490300</v>
      </c>
      <c r="E291" s="66">
        <v>4622621.03</v>
      </c>
      <c r="F291" s="116">
        <f t="shared" si="4"/>
        <v>867678.96999999974</v>
      </c>
      <c r="G291" s="11"/>
    </row>
    <row r="292" spans="1:7" ht="45.75" x14ac:dyDescent="0.25">
      <c r="A292" s="108" t="s">
        <v>594</v>
      </c>
      <c r="B292" s="113" t="s">
        <v>95</v>
      </c>
      <c r="C292" s="109" t="s">
        <v>229</v>
      </c>
      <c r="D292" s="66">
        <v>5160044.5</v>
      </c>
      <c r="E292" s="66">
        <v>4480823.82</v>
      </c>
      <c r="F292" s="116">
        <f t="shared" si="4"/>
        <v>679220.6799999997</v>
      </c>
      <c r="G292" s="11"/>
    </row>
    <row r="293" spans="1:7" ht="23.25" x14ac:dyDescent="0.25">
      <c r="A293" s="108" t="s">
        <v>593</v>
      </c>
      <c r="B293" s="113" t="s">
        <v>95</v>
      </c>
      <c r="C293" s="109" t="s">
        <v>230</v>
      </c>
      <c r="D293" s="66">
        <v>5160044.5</v>
      </c>
      <c r="E293" s="66">
        <v>4480823.82</v>
      </c>
      <c r="F293" s="116">
        <f t="shared" si="4"/>
        <v>679220.6799999997</v>
      </c>
      <c r="G293" s="11"/>
    </row>
    <row r="294" spans="1:7" x14ac:dyDescent="0.25">
      <c r="A294" s="108" t="s">
        <v>592</v>
      </c>
      <c r="B294" s="113" t="s">
        <v>95</v>
      </c>
      <c r="C294" s="109" t="s">
        <v>231</v>
      </c>
      <c r="D294" s="66">
        <v>3949888</v>
      </c>
      <c r="E294" s="66">
        <v>3477821.14</v>
      </c>
      <c r="F294" s="116">
        <f t="shared" si="4"/>
        <v>472066.85999999987</v>
      </c>
      <c r="G294" s="11"/>
    </row>
    <row r="295" spans="1:7" ht="23.25" x14ac:dyDescent="0.25">
      <c r="A295" s="108" t="s">
        <v>707</v>
      </c>
      <c r="B295" s="113" t="s">
        <v>95</v>
      </c>
      <c r="C295" s="109" t="s">
        <v>822</v>
      </c>
      <c r="D295" s="66">
        <v>1265</v>
      </c>
      <c r="E295" s="66">
        <v>1265</v>
      </c>
      <c r="F295" s="116">
        <f t="shared" si="4"/>
        <v>0</v>
      </c>
      <c r="G295" s="11"/>
    </row>
    <row r="296" spans="1:7" ht="34.5" x14ac:dyDescent="0.25">
      <c r="A296" s="108" t="s">
        <v>591</v>
      </c>
      <c r="B296" s="113" t="s">
        <v>95</v>
      </c>
      <c r="C296" s="109" t="s">
        <v>232</v>
      </c>
      <c r="D296" s="66">
        <v>1208891.5</v>
      </c>
      <c r="E296" s="66">
        <v>1001737.68</v>
      </c>
      <c r="F296" s="116">
        <f t="shared" si="4"/>
        <v>207153.81999999995</v>
      </c>
      <c r="G296" s="11"/>
    </row>
    <row r="297" spans="1:7" ht="23.25" x14ac:dyDescent="0.25">
      <c r="A297" s="108" t="s">
        <v>590</v>
      </c>
      <c r="B297" s="113" t="s">
        <v>95</v>
      </c>
      <c r="C297" s="109" t="s">
        <v>233</v>
      </c>
      <c r="D297" s="66">
        <v>82255.210000000006</v>
      </c>
      <c r="E297" s="66">
        <v>43796.92</v>
      </c>
      <c r="F297" s="116">
        <f t="shared" si="4"/>
        <v>38458.290000000008</v>
      </c>
      <c r="G297" s="11"/>
    </row>
    <row r="298" spans="1:7" ht="23.25" x14ac:dyDescent="0.25">
      <c r="A298" s="108" t="s">
        <v>589</v>
      </c>
      <c r="B298" s="113" t="s">
        <v>95</v>
      </c>
      <c r="C298" s="109" t="s">
        <v>234</v>
      </c>
      <c r="D298" s="66">
        <v>82255.210000000006</v>
      </c>
      <c r="E298" s="66">
        <v>43796.92</v>
      </c>
      <c r="F298" s="116">
        <f t="shared" si="4"/>
        <v>38458.290000000008</v>
      </c>
      <c r="G298" s="11"/>
    </row>
    <row r="299" spans="1:7" x14ac:dyDescent="0.25">
      <c r="A299" s="108" t="s">
        <v>588</v>
      </c>
      <c r="B299" s="113" t="s">
        <v>95</v>
      </c>
      <c r="C299" s="109" t="s">
        <v>235</v>
      </c>
      <c r="D299" s="66">
        <v>82255.210000000006</v>
      </c>
      <c r="E299" s="66">
        <v>43796.92</v>
      </c>
      <c r="F299" s="116">
        <f t="shared" si="4"/>
        <v>38458.290000000008</v>
      </c>
      <c r="G299" s="11"/>
    </row>
    <row r="300" spans="1:7" x14ac:dyDescent="0.25">
      <c r="A300" s="108" t="s">
        <v>610</v>
      </c>
      <c r="B300" s="113" t="s">
        <v>95</v>
      </c>
      <c r="C300" s="109" t="s">
        <v>358</v>
      </c>
      <c r="D300" s="66">
        <v>248000</v>
      </c>
      <c r="E300" s="66">
        <v>98000</v>
      </c>
      <c r="F300" s="116">
        <f t="shared" si="4"/>
        <v>150000</v>
      </c>
      <c r="G300" s="11"/>
    </row>
    <row r="301" spans="1:7" x14ac:dyDescent="0.25">
      <c r="A301" s="108" t="s">
        <v>614</v>
      </c>
      <c r="B301" s="113" t="s">
        <v>95</v>
      </c>
      <c r="C301" s="109" t="s">
        <v>359</v>
      </c>
      <c r="D301" s="66">
        <v>248000</v>
      </c>
      <c r="E301" s="66">
        <v>98000</v>
      </c>
      <c r="F301" s="116">
        <f t="shared" si="4"/>
        <v>150000</v>
      </c>
      <c r="G301" s="11"/>
    </row>
    <row r="302" spans="1:7" x14ac:dyDescent="0.25">
      <c r="A302" s="108" t="s">
        <v>603</v>
      </c>
      <c r="B302" s="113" t="s">
        <v>95</v>
      </c>
      <c r="C302" s="109" t="s">
        <v>904</v>
      </c>
      <c r="D302" s="66">
        <v>0.28999999999999998</v>
      </c>
      <c r="E302" s="66">
        <v>0.28999999999999998</v>
      </c>
      <c r="F302" s="116">
        <f t="shared" si="4"/>
        <v>0</v>
      </c>
      <c r="G302" s="11"/>
    </row>
    <row r="303" spans="1:7" x14ac:dyDescent="0.25">
      <c r="A303" s="108" t="s">
        <v>617</v>
      </c>
      <c r="B303" s="113" t="s">
        <v>95</v>
      </c>
      <c r="C303" s="109" t="s">
        <v>905</v>
      </c>
      <c r="D303" s="66">
        <v>0.28999999999999998</v>
      </c>
      <c r="E303" s="66">
        <v>0.28999999999999998</v>
      </c>
      <c r="F303" s="116">
        <f t="shared" si="4"/>
        <v>0</v>
      </c>
      <c r="G303" s="11"/>
    </row>
    <row r="304" spans="1:7" x14ac:dyDescent="0.25">
      <c r="A304" s="108" t="s">
        <v>652</v>
      </c>
      <c r="B304" s="113" t="s">
        <v>95</v>
      </c>
      <c r="C304" s="109" t="s">
        <v>906</v>
      </c>
      <c r="D304" s="66">
        <v>0.28999999999999998</v>
      </c>
      <c r="E304" s="66">
        <v>0.28999999999999998</v>
      </c>
      <c r="F304" s="116">
        <f t="shared" si="4"/>
        <v>0</v>
      </c>
      <c r="G304" s="11"/>
    </row>
    <row r="305" spans="1:7" x14ac:dyDescent="0.25">
      <c r="A305" s="108" t="s">
        <v>613</v>
      </c>
      <c r="B305" s="113" t="s">
        <v>95</v>
      </c>
      <c r="C305" s="109" t="s">
        <v>236</v>
      </c>
      <c r="D305" s="66">
        <v>25540900</v>
      </c>
      <c r="E305" s="66">
        <v>20590033.52</v>
      </c>
      <c r="F305" s="116">
        <f t="shared" si="4"/>
        <v>4950866.4800000004</v>
      </c>
      <c r="G305" s="11"/>
    </row>
    <row r="306" spans="1:7" x14ac:dyDescent="0.25">
      <c r="A306" s="108" t="s">
        <v>612</v>
      </c>
      <c r="B306" s="113" t="s">
        <v>95</v>
      </c>
      <c r="C306" s="109" t="s">
        <v>237</v>
      </c>
      <c r="D306" s="66">
        <v>5954000</v>
      </c>
      <c r="E306" s="66">
        <v>5658692.6399999997</v>
      </c>
      <c r="F306" s="116">
        <f t="shared" si="4"/>
        <v>295307.36000000034</v>
      </c>
      <c r="G306" s="11"/>
    </row>
    <row r="307" spans="1:7" x14ac:dyDescent="0.25">
      <c r="A307" s="108" t="s">
        <v>610</v>
      </c>
      <c r="B307" s="113" t="s">
        <v>95</v>
      </c>
      <c r="C307" s="109" t="s">
        <v>238</v>
      </c>
      <c r="D307" s="66">
        <v>5954000</v>
      </c>
      <c r="E307" s="66">
        <v>5658692.6399999997</v>
      </c>
      <c r="F307" s="116">
        <f t="shared" si="4"/>
        <v>295307.36000000034</v>
      </c>
      <c r="G307" s="11"/>
    </row>
    <row r="308" spans="1:7" x14ac:dyDescent="0.25">
      <c r="A308" s="108" t="s">
        <v>609</v>
      </c>
      <c r="B308" s="113" t="s">
        <v>95</v>
      </c>
      <c r="C308" s="109" t="s">
        <v>792</v>
      </c>
      <c r="D308" s="66">
        <v>5954000</v>
      </c>
      <c r="E308" s="66">
        <v>5658692.6399999997</v>
      </c>
      <c r="F308" s="116">
        <f t="shared" si="4"/>
        <v>295307.36000000034</v>
      </c>
      <c r="G308" s="11"/>
    </row>
    <row r="309" spans="1:7" x14ac:dyDescent="0.25">
      <c r="A309" s="108" t="s">
        <v>793</v>
      </c>
      <c r="B309" s="113" t="s">
        <v>95</v>
      </c>
      <c r="C309" s="109" t="s">
        <v>794</v>
      </c>
      <c r="D309" s="66">
        <v>5954000</v>
      </c>
      <c r="E309" s="66">
        <v>5658692.6399999997</v>
      </c>
      <c r="F309" s="116">
        <f t="shared" si="4"/>
        <v>295307.36000000034</v>
      </c>
      <c r="G309" s="11"/>
    </row>
    <row r="310" spans="1:7" x14ac:dyDescent="0.25">
      <c r="A310" s="108" t="s">
        <v>611</v>
      </c>
      <c r="B310" s="113" t="s">
        <v>95</v>
      </c>
      <c r="C310" s="109" t="s">
        <v>239</v>
      </c>
      <c r="D310" s="66">
        <v>960000</v>
      </c>
      <c r="E310" s="66">
        <v>690000</v>
      </c>
      <c r="F310" s="116">
        <f t="shared" si="4"/>
        <v>270000</v>
      </c>
      <c r="G310" s="11"/>
    </row>
    <row r="311" spans="1:7" x14ac:dyDescent="0.25">
      <c r="A311" s="108" t="s">
        <v>610</v>
      </c>
      <c r="B311" s="113" t="s">
        <v>95</v>
      </c>
      <c r="C311" s="109" t="s">
        <v>240</v>
      </c>
      <c r="D311" s="66">
        <v>960000</v>
      </c>
      <c r="E311" s="66">
        <v>690000</v>
      </c>
      <c r="F311" s="116">
        <f t="shared" si="4"/>
        <v>270000</v>
      </c>
      <c r="G311" s="11"/>
    </row>
    <row r="312" spans="1:7" x14ac:dyDescent="0.25">
      <c r="A312" s="108" t="s">
        <v>609</v>
      </c>
      <c r="B312" s="113" t="s">
        <v>95</v>
      </c>
      <c r="C312" s="109" t="s">
        <v>241</v>
      </c>
      <c r="D312" s="66">
        <v>900000</v>
      </c>
      <c r="E312" s="66">
        <v>630000</v>
      </c>
      <c r="F312" s="116">
        <f t="shared" si="4"/>
        <v>270000</v>
      </c>
      <c r="G312" s="11"/>
    </row>
    <row r="313" spans="1:7" ht="23.25" x14ac:dyDescent="0.25">
      <c r="A313" s="108" t="s">
        <v>608</v>
      </c>
      <c r="B313" s="113" t="s">
        <v>95</v>
      </c>
      <c r="C313" s="109" t="s">
        <v>242</v>
      </c>
      <c r="D313" s="66">
        <v>900000</v>
      </c>
      <c r="E313" s="66">
        <v>630000</v>
      </c>
      <c r="F313" s="116">
        <f t="shared" si="4"/>
        <v>270000</v>
      </c>
      <c r="G313" s="11"/>
    </row>
    <row r="314" spans="1:7" ht="23.25" x14ac:dyDescent="0.25">
      <c r="A314" s="108" t="s">
        <v>607</v>
      </c>
      <c r="B314" s="113" t="s">
        <v>95</v>
      </c>
      <c r="C314" s="109" t="s">
        <v>351</v>
      </c>
      <c r="D314" s="66">
        <v>60000</v>
      </c>
      <c r="E314" s="66">
        <v>60000</v>
      </c>
      <c r="F314" s="116">
        <f t="shared" si="4"/>
        <v>0</v>
      </c>
      <c r="G314" s="11"/>
    </row>
    <row r="315" spans="1:7" ht="23.25" x14ac:dyDescent="0.25">
      <c r="A315" s="108" t="s">
        <v>606</v>
      </c>
      <c r="B315" s="113" t="s">
        <v>95</v>
      </c>
      <c r="C315" s="109" t="s">
        <v>352</v>
      </c>
      <c r="D315" s="66">
        <v>60000</v>
      </c>
      <c r="E315" s="66">
        <v>60000</v>
      </c>
      <c r="F315" s="116">
        <f t="shared" si="4"/>
        <v>0</v>
      </c>
      <c r="G315" s="11"/>
    </row>
    <row r="316" spans="1:7" x14ac:dyDescent="0.25">
      <c r="A316" s="108" t="s">
        <v>605</v>
      </c>
      <c r="B316" s="113" t="s">
        <v>95</v>
      </c>
      <c r="C316" s="109" t="s">
        <v>243</v>
      </c>
      <c r="D316" s="66">
        <v>13252000</v>
      </c>
      <c r="E316" s="66">
        <v>9686668.6699999999</v>
      </c>
      <c r="F316" s="116">
        <f t="shared" si="4"/>
        <v>3565331.33</v>
      </c>
      <c r="G316" s="11"/>
    </row>
    <row r="317" spans="1:7" ht="23.25" x14ac:dyDescent="0.25">
      <c r="A317" s="108" t="s">
        <v>590</v>
      </c>
      <c r="B317" s="113" t="s">
        <v>95</v>
      </c>
      <c r="C317" s="109" t="s">
        <v>405</v>
      </c>
      <c r="D317" s="66">
        <v>7332200</v>
      </c>
      <c r="E317" s="66">
        <v>5572851.6699999999</v>
      </c>
      <c r="F317" s="116">
        <f t="shared" si="4"/>
        <v>1759348.33</v>
      </c>
      <c r="G317" s="11"/>
    </row>
    <row r="318" spans="1:7" ht="23.25" x14ac:dyDescent="0.25">
      <c r="A318" s="108" t="s">
        <v>589</v>
      </c>
      <c r="B318" s="113" t="s">
        <v>95</v>
      </c>
      <c r="C318" s="109" t="s">
        <v>404</v>
      </c>
      <c r="D318" s="66">
        <v>7332200</v>
      </c>
      <c r="E318" s="66">
        <v>5572851.6699999999</v>
      </c>
      <c r="F318" s="116">
        <f t="shared" si="4"/>
        <v>1759348.33</v>
      </c>
      <c r="G318" s="11"/>
    </row>
    <row r="319" spans="1:7" x14ac:dyDescent="0.25">
      <c r="A319" s="108" t="s">
        <v>588</v>
      </c>
      <c r="B319" s="113" t="s">
        <v>95</v>
      </c>
      <c r="C319" s="109" t="s">
        <v>403</v>
      </c>
      <c r="D319" s="66">
        <v>7332200</v>
      </c>
      <c r="E319" s="66">
        <v>5572851.6699999999</v>
      </c>
      <c r="F319" s="116">
        <f t="shared" si="4"/>
        <v>1759348.33</v>
      </c>
      <c r="G319" s="11"/>
    </row>
    <row r="320" spans="1:7" ht="23.25" x14ac:dyDescent="0.25">
      <c r="A320" s="108" t="s">
        <v>585</v>
      </c>
      <c r="B320" s="113" t="s">
        <v>95</v>
      </c>
      <c r="C320" s="109" t="s">
        <v>244</v>
      </c>
      <c r="D320" s="66">
        <v>5919800</v>
      </c>
      <c r="E320" s="66">
        <v>4113817</v>
      </c>
      <c r="F320" s="116">
        <f t="shared" si="4"/>
        <v>1805983</v>
      </c>
      <c r="G320" s="11"/>
    </row>
    <row r="321" spans="1:7" x14ac:dyDescent="0.25">
      <c r="A321" s="108" t="s">
        <v>598</v>
      </c>
      <c r="B321" s="113" t="s">
        <v>95</v>
      </c>
      <c r="C321" s="109" t="s">
        <v>245</v>
      </c>
      <c r="D321" s="66">
        <v>5919800</v>
      </c>
      <c r="E321" s="66">
        <v>4113817</v>
      </c>
      <c r="F321" s="116">
        <f t="shared" si="4"/>
        <v>1805983</v>
      </c>
      <c r="G321" s="11"/>
    </row>
    <row r="322" spans="1:7" x14ac:dyDescent="0.25">
      <c r="A322" s="108" t="s">
        <v>596</v>
      </c>
      <c r="B322" s="113" t="s">
        <v>95</v>
      </c>
      <c r="C322" s="109" t="s">
        <v>246</v>
      </c>
      <c r="D322" s="66">
        <v>5919800</v>
      </c>
      <c r="E322" s="66">
        <v>4113817</v>
      </c>
      <c r="F322" s="116">
        <f t="shared" si="4"/>
        <v>1805983</v>
      </c>
      <c r="G322" s="11"/>
    </row>
    <row r="323" spans="1:7" x14ac:dyDescent="0.25">
      <c r="A323" s="108" t="s">
        <v>604</v>
      </c>
      <c r="B323" s="113" t="s">
        <v>95</v>
      </c>
      <c r="C323" s="109" t="s">
        <v>247</v>
      </c>
      <c r="D323" s="66">
        <v>5374900</v>
      </c>
      <c r="E323" s="66">
        <v>4554672.21</v>
      </c>
      <c r="F323" s="116">
        <f t="shared" si="4"/>
        <v>820227.79</v>
      </c>
      <c r="G323" s="11"/>
    </row>
    <row r="324" spans="1:7" ht="45.75" x14ac:dyDescent="0.25">
      <c r="A324" s="108" t="s">
        <v>594</v>
      </c>
      <c r="B324" s="113" t="s">
        <v>95</v>
      </c>
      <c r="C324" s="109" t="s">
        <v>248</v>
      </c>
      <c r="D324" s="66">
        <v>3136900</v>
      </c>
      <c r="E324" s="66">
        <v>2715985.98</v>
      </c>
      <c r="F324" s="116">
        <f t="shared" si="4"/>
        <v>420914.02</v>
      </c>
      <c r="G324" s="11"/>
    </row>
    <row r="325" spans="1:7" ht="23.25" x14ac:dyDescent="0.25">
      <c r="A325" s="108" t="s">
        <v>593</v>
      </c>
      <c r="B325" s="113" t="s">
        <v>95</v>
      </c>
      <c r="C325" s="109" t="s">
        <v>249</v>
      </c>
      <c r="D325" s="66">
        <v>3136900</v>
      </c>
      <c r="E325" s="66">
        <v>2715985.98</v>
      </c>
      <c r="F325" s="116">
        <f t="shared" si="4"/>
        <v>420914.02</v>
      </c>
      <c r="G325" s="11"/>
    </row>
    <row r="326" spans="1:7" x14ac:dyDescent="0.25">
      <c r="A326" s="108" t="s">
        <v>592</v>
      </c>
      <c r="B326" s="113" t="s">
        <v>95</v>
      </c>
      <c r="C326" s="109" t="s">
        <v>250</v>
      </c>
      <c r="D326" s="66">
        <v>2409300</v>
      </c>
      <c r="E326" s="66">
        <v>2119778.25</v>
      </c>
      <c r="F326" s="116">
        <f t="shared" ref="F326:F378" si="5">D326-E326</f>
        <v>289521.75</v>
      </c>
      <c r="G326" s="11"/>
    </row>
    <row r="327" spans="1:7" ht="34.5" x14ac:dyDescent="0.25">
      <c r="A327" s="108" t="s">
        <v>591</v>
      </c>
      <c r="B327" s="113" t="s">
        <v>95</v>
      </c>
      <c r="C327" s="109" t="s">
        <v>251</v>
      </c>
      <c r="D327" s="66">
        <v>727600</v>
      </c>
      <c r="E327" s="66">
        <v>596207.73</v>
      </c>
      <c r="F327" s="116">
        <f t="shared" si="5"/>
        <v>131392.27000000002</v>
      </c>
      <c r="G327" s="11"/>
    </row>
    <row r="328" spans="1:7" ht="23.25" x14ac:dyDescent="0.25">
      <c r="A328" s="108" t="s">
        <v>590</v>
      </c>
      <c r="B328" s="113" t="s">
        <v>95</v>
      </c>
      <c r="C328" s="109" t="s">
        <v>252</v>
      </c>
      <c r="D328" s="66">
        <v>238000</v>
      </c>
      <c r="E328" s="66">
        <v>222106.23</v>
      </c>
      <c r="F328" s="116">
        <f t="shared" si="5"/>
        <v>15893.76999999999</v>
      </c>
      <c r="G328" s="11"/>
    </row>
    <row r="329" spans="1:7" ht="23.25" x14ac:dyDescent="0.25">
      <c r="A329" s="108" t="s">
        <v>589</v>
      </c>
      <c r="B329" s="113" t="s">
        <v>95</v>
      </c>
      <c r="C329" s="109" t="s">
        <v>253</v>
      </c>
      <c r="D329" s="66">
        <v>238000</v>
      </c>
      <c r="E329" s="66">
        <v>222106.23</v>
      </c>
      <c r="F329" s="116">
        <f t="shared" si="5"/>
        <v>15893.76999999999</v>
      </c>
      <c r="G329" s="11"/>
    </row>
    <row r="330" spans="1:7" x14ac:dyDescent="0.25">
      <c r="A330" s="108" t="s">
        <v>588</v>
      </c>
      <c r="B330" s="113" t="s">
        <v>95</v>
      </c>
      <c r="C330" s="109" t="s">
        <v>254</v>
      </c>
      <c r="D330" s="66">
        <v>238000</v>
      </c>
      <c r="E330" s="66">
        <v>222106.23</v>
      </c>
      <c r="F330" s="116">
        <f t="shared" si="5"/>
        <v>15893.76999999999</v>
      </c>
      <c r="G330" s="11"/>
    </row>
    <row r="331" spans="1:7" x14ac:dyDescent="0.25">
      <c r="A331" s="108" t="s">
        <v>603</v>
      </c>
      <c r="B331" s="113" t="s">
        <v>95</v>
      </c>
      <c r="C331" s="109" t="s">
        <v>255</v>
      </c>
      <c r="D331" s="66">
        <v>2000000</v>
      </c>
      <c r="E331" s="66">
        <v>1616580</v>
      </c>
      <c r="F331" s="116">
        <f t="shared" si="5"/>
        <v>383420</v>
      </c>
      <c r="G331" s="11"/>
    </row>
    <row r="332" spans="1:7" ht="34.5" x14ac:dyDescent="0.25">
      <c r="A332" s="108" t="s">
        <v>602</v>
      </c>
      <c r="B332" s="113" t="s">
        <v>95</v>
      </c>
      <c r="C332" s="109" t="s">
        <v>256</v>
      </c>
      <c r="D332" s="66">
        <v>2000000</v>
      </c>
      <c r="E332" s="66">
        <v>1616580</v>
      </c>
      <c r="F332" s="116">
        <f t="shared" si="5"/>
        <v>383420</v>
      </c>
      <c r="G332" s="11"/>
    </row>
    <row r="333" spans="1:7" ht="45.75" x14ac:dyDescent="0.25">
      <c r="A333" s="108" t="s">
        <v>601</v>
      </c>
      <c r="B333" s="113" t="s">
        <v>95</v>
      </c>
      <c r="C333" s="109" t="s">
        <v>454</v>
      </c>
      <c r="D333" s="66">
        <v>2000000</v>
      </c>
      <c r="E333" s="66">
        <v>1616580</v>
      </c>
      <c r="F333" s="116">
        <f t="shared" si="5"/>
        <v>383420</v>
      </c>
      <c r="G333" s="11"/>
    </row>
    <row r="334" spans="1:7" x14ac:dyDescent="0.25">
      <c r="A334" s="108" t="s">
        <v>600</v>
      </c>
      <c r="B334" s="113" t="s">
        <v>95</v>
      </c>
      <c r="C334" s="109" t="s">
        <v>257</v>
      </c>
      <c r="D334" s="66">
        <v>97710412.640000001</v>
      </c>
      <c r="E334" s="66">
        <v>85423086.140000001</v>
      </c>
      <c r="F334" s="116">
        <f t="shared" si="5"/>
        <v>12287326.5</v>
      </c>
      <c r="G334" s="11"/>
    </row>
    <row r="335" spans="1:7" x14ac:dyDescent="0.25">
      <c r="A335" s="108" t="s">
        <v>865</v>
      </c>
      <c r="B335" s="113" t="s">
        <v>95</v>
      </c>
      <c r="C335" s="109" t="s">
        <v>866</v>
      </c>
      <c r="D335" s="66">
        <v>519923</v>
      </c>
      <c r="E335" s="66">
        <v>519922.73</v>
      </c>
      <c r="F335" s="116">
        <f t="shared" si="5"/>
        <v>0.27000000001862645</v>
      </c>
      <c r="G335" s="11"/>
    </row>
    <row r="336" spans="1:7" ht="23.25" x14ac:dyDescent="0.25">
      <c r="A336" s="108" t="s">
        <v>585</v>
      </c>
      <c r="B336" s="113" t="s">
        <v>95</v>
      </c>
      <c r="C336" s="109" t="s">
        <v>867</v>
      </c>
      <c r="D336" s="66">
        <v>519923</v>
      </c>
      <c r="E336" s="66">
        <v>519922.73</v>
      </c>
      <c r="F336" s="116">
        <f t="shared" si="5"/>
        <v>0.27000000001862645</v>
      </c>
      <c r="G336" s="11"/>
    </row>
    <row r="337" spans="1:7" x14ac:dyDescent="0.25">
      <c r="A337" s="108" t="s">
        <v>598</v>
      </c>
      <c r="B337" s="113" t="s">
        <v>95</v>
      </c>
      <c r="C337" s="109" t="s">
        <v>868</v>
      </c>
      <c r="D337" s="66">
        <v>519923</v>
      </c>
      <c r="E337" s="66">
        <v>519922.73</v>
      </c>
      <c r="F337" s="116">
        <f t="shared" si="5"/>
        <v>0.27000000001862645</v>
      </c>
      <c r="G337" s="11"/>
    </row>
    <row r="338" spans="1:7" x14ac:dyDescent="0.25">
      <c r="A338" s="108" t="s">
        <v>596</v>
      </c>
      <c r="B338" s="113" t="s">
        <v>95</v>
      </c>
      <c r="C338" s="109" t="s">
        <v>869</v>
      </c>
      <c r="D338" s="66">
        <v>519923</v>
      </c>
      <c r="E338" s="66">
        <v>519922.73</v>
      </c>
      <c r="F338" s="116">
        <f t="shared" si="5"/>
        <v>0.27000000001862645</v>
      </c>
      <c r="G338" s="11"/>
    </row>
    <row r="339" spans="1:7" x14ac:dyDescent="0.25">
      <c r="A339" s="108" t="s">
        <v>731</v>
      </c>
      <c r="B339" s="113" t="s">
        <v>95</v>
      </c>
      <c r="C339" s="109" t="s">
        <v>732</v>
      </c>
      <c r="D339" s="66">
        <v>91646889.640000001</v>
      </c>
      <c r="E339" s="66">
        <v>80289283.170000002</v>
      </c>
      <c r="F339" s="116">
        <f t="shared" si="5"/>
        <v>11357606.469999999</v>
      </c>
      <c r="G339" s="11"/>
    </row>
    <row r="340" spans="1:7" ht="23.25" x14ac:dyDescent="0.25">
      <c r="A340" s="108" t="s">
        <v>585</v>
      </c>
      <c r="B340" s="113" t="s">
        <v>95</v>
      </c>
      <c r="C340" s="109" t="s">
        <v>733</v>
      </c>
      <c r="D340" s="66">
        <v>91646889.640000001</v>
      </c>
      <c r="E340" s="66">
        <v>80289283.170000002</v>
      </c>
      <c r="F340" s="116">
        <f t="shared" si="5"/>
        <v>11357606.469999999</v>
      </c>
      <c r="G340" s="11"/>
    </row>
    <row r="341" spans="1:7" x14ac:dyDescent="0.25">
      <c r="A341" s="108" t="s">
        <v>598</v>
      </c>
      <c r="B341" s="113" t="s">
        <v>95</v>
      </c>
      <c r="C341" s="109" t="s">
        <v>734</v>
      </c>
      <c r="D341" s="66">
        <v>91646889.640000001</v>
      </c>
      <c r="E341" s="66">
        <v>80289283.170000002</v>
      </c>
      <c r="F341" s="116">
        <f t="shared" si="5"/>
        <v>11357606.469999999</v>
      </c>
      <c r="G341" s="11"/>
    </row>
    <row r="342" spans="1:7" ht="34.5" x14ac:dyDescent="0.25">
      <c r="A342" s="108" t="s">
        <v>597</v>
      </c>
      <c r="B342" s="113" t="s">
        <v>95</v>
      </c>
      <c r="C342" s="109" t="s">
        <v>735</v>
      </c>
      <c r="D342" s="66">
        <v>54569233.640000001</v>
      </c>
      <c r="E342" s="66">
        <v>44457857.539999999</v>
      </c>
      <c r="F342" s="116">
        <f t="shared" si="5"/>
        <v>10111376.100000001</v>
      </c>
      <c r="G342" s="11"/>
    </row>
    <row r="343" spans="1:7" x14ac:dyDescent="0.25">
      <c r="A343" s="108" t="s">
        <v>596</v>
      </c>
      <c r="B343" s="113" t="s">
        <v>95</v>
      </c>
      <c r="C343" s="109" t="s">
        <v>736</v>
      </c>
      <c r="D343" s="66">
        <v>37077656</v>
      </c>
      <c r="E343" s="66">
        <v>35831425.630000003</v>
      </c>
      <c r="F343" s="116">
        <f t="shared" si="5"/>
        <v>1246230.3699999973</v>
      </c>
      <c r="G343" s="11"/>
    </row>
    <row r="344" spans="1:7" x14ac:dyDescent="0.25">
      <c r="A344" s="108" t="s">
        <v>595</v>
      </c>
      <c r="B344" s="113" t="s">
        <v>95</v>
      </c>
      <c r="C344" s="109" t="s">
        <v>258</v>
      </c>
      <c r="D344" s="66">
        <v>5543600</v>
      </c>
      <c r="E344" s="66">
        <v>4613880.24</v>
      </c>
      <c r="F344" s="116">
        <f t="shared" si="5"/>
        <v>929719.75999999978</v>
      </c>
      <c r="G344" s="11"/>
    </row>
    <row r="345" spans="1:7" ht="45.75" x14ac:dyDescent="0.25">
      <c r="A345" s="108" t="s">
        <v>594</v>
      </c>
      <c r="B345" s="113" t="s">
        <v>95</v>
      </c>
      <c r="C345" s="109" t="s">
        <v>347</v>
      </c>
      <c r="D345" s="66">
        <v>5205494.71</v>
      </c>
      <c r="E345" s="66">
        <v>4296919.08</v>
      </c>
      <c r="F345" s="116">
        <f t="shared" si="5"/>
        <v>908575.62999999989</v>
      </c>
      <c r="G345" s="11"/>
    </row>
    <row r="346" spans="1:7" ht="23.25" x14ac:dyDescent="0.25">
      <c r="A346" s="108" t="s">
        <v>593</v>
      </c>
      <c r="B346" s="113" t="s">
        <v>95</v>
      </c>
      <c r="C346" s="109" t="s">
        <v>348</v>
      </c>
      <c r="D346" s="66">
        <v>5205494.71</v>
      </c>
      <c r="E346" s="66">
        <v>4296919.08</v>
      </c>
      <c r="F346" s="116">
        <f t="shared" si="5"/>
        <v>908575.62999999989</v>
      </c>
      <c r="G346" s="11"/>
    </row>
    <row r="347" spans="1:7" x14ac:dyDescent="0.25">
      <c r="A347" s="108" t="s">
        <v>592</v>
      </c>
      <c r="B347" s="113" t="s">
        <v>95</v>
      </c>
      <c r="C347" s="109" t="s">
        <v>349</v>
      </c>
      <c r="D347" s="66">
        <v>3964878</v>
      </c>
      <c r="E347" s="66">
        <v>3303791.14</v>
      </c>
      <c r="F347" s="116">
        <f t="shared" si="5"/>
        <v>661086.85999999987</v>
      </c>
      <c r="G347" s="11"/>
    </row>
    <row r="348" spans="1:7" ht="23.25" x14ac:dyDescent="0.25">
      <c r="A348" s="108" t="s">
        <v>707</v>
      </c>
      <c r="B348" s="113" t="s">
        <v>95</v>
      </c>
      <c r="C348" s="109" t="s">
        <v>870</v>
      </c>
      <c r="D348" s="66">
        <v>46615.21</v>
      </c>
      <c r="E348" s="66">
        <v>45786.58</v>
      </c>
      <c r="F348" s="116">
        <f t="shared" si="5"/>
        <v>828.62999999999738</v>
      </c>
      <c r="G348" s="11"/>
    </row>
    <row r="349" spans="1:7" ht="34.5" x14ac:dyDescent="0.25">
      <c r="A349" s="108" t="s">
        <v>591</v>
      </c>
      <c r="B349" s="113" t="s">
        <v>95</v>
      </c>
      <c r="C349" s="109" t="s">
        <v>350</v>
      </c>
      <c r="D349" s="66">
        <v>1194001.5</v>
      </c>
      <c r="E349" s="66">
        <v>947341.36</v>
      </c>
      <c r="F349" s="116">
        <f t="shared" si="5"/>
        <v>246660.14</v>
      </c>
      <c r="G349" s="11"/>
    </row>
    <row r="350" spans="1:7" ht="23.25" x14ac:dyDescent="0.25">
      <c r="A350" s="108" t="s">
        <v>590</v>
      </c>
      <c r="B350" s="113" t="s">
        <v>95</v>
      </c>
      <c r="C350" s="109" t="s">
        <v>259</v>
      </c>
      <c r="D350" s="66">
        <v>338105.29</v>
      </c>
      <c r="E350" s="66">
        <v>316961.15999999997</v>
      </c>
      <c r="F350" s="116">
        <f t="shared" si="5"/>
        <v>21144.130000000005</v>
      </c>
      <c r="G350" s="11"/>
    </row>
    <row r="351" spans="1:7" ht="23.25" x14ac:dyDescent="0.25">
      <c r="A351" s="108" t="s">
        <v>589</v>
      </c>
      <c r="B351" s="113" t="s">
        <v>95</v>
      </c>
      <c r="C351" s="109" t="s">
        <v>260</v>
      </c>
      <c r="D351" s="66">
        <v>338105.29</v>
      </c>
      <c r="E351" s="66">
        <v>316961.15999999997</v>
      </c>
      <c r="F351" s="116">
        <f t="shared" si="5"/>
        <v>21144.130000000005</v>
      </c>
      <c r="G351" s="11"/>
    </row>
    <row r="352" spans="1:7" x14ac:dyDescent="0.25">
      <c r="A352" s="108" t="s">
        <v>588</v>
      </c>
      <c r="B352" s="113" t="s">
        <v>95</v>
      </c>
      <c r="C352" s="109" t="s">
        <v>261</v>
      </c>
      <c r="D352" s="66">
        <v>338105.29</v>
      </c>
      <c r="E352" s="66">
        <v>316961.15999999997</v>
      </c>
      <c r="F352" s="116">
        <f t="shared" si="5"/>
        <v>21144.130000000005</v>
      </c>
      <c r="G352" s="11"/>
    </row>
    <row r="353" spans="1:7" x14ac:dyDescent="0.25">
      <c r="A353" s="108" t="s">
        <v>587</v>
      </c>
      <c r="B353" s="113" t="s">
        <v>95</v>
      </c>
      <c r="C353" s="109" t="s">
        <v>262</v>
      </c>
      <c r="D353" s="66">
        <v>10333100</v>
      </c>
      <c r="E353" s="66">
        <v>8957991.7100000009</v>
      </c>
      <c r="F353" s="116">
        <f t="shared" si="5"/>
        <v>1375108.2899999991</v>
      </c>
      <c r="G353" s="11"/>
    </row>
    <row r="354" spans="1:7" x14ac:dyDescent="0.25">
      <c r="A354" s="108" t="s">
        <v>586</v>
      </c>
      <c r="B354" s="113" t="s">
        <v>95</v>
      </c>
      <c r="C354" s="109" t="s">
        <v>263</v>
      </c>
      <c r="D354" s="66">
        <v>10333100</v>
      </c>
      <c r="E354" s="66">
        <v>8957991.7100000009</v>
      </c>
      <c r="F354" s="116">
        <f t="shared" si="5"/>
        <v>1375108.2899999991</v>
      </c>
      <c r="G354" s="11"/>
    </row>
    <row r="355" spans="1:7" ht="45.75" x14ac:dyDescent="0.25">
      <c r="A355" s="108" t="s">
        <v>594</v>
      </c>
      <c r="B355" s="113" t="s">
        <v>95</v>
      </c>
      <c r="C355" s="109" t="s">
        <v>671</v>
      </c>
      <c r="D355" s="66">
        <v>7713000</v>
      </c>
      <c r="E355" s="66">
        <v>6818331.71</v>
      </c>
      <c r="F355" s="116">
        <f t="shared" si="5"/>
        <v>894668.29</v>
      </c>
      <c r="G355" s="11"/>
    </row>
    <row r="356" spans="1:7" x14ac:dyDescent="0.25">
      <c r="A356" s="108" t="s">
        <v>621</v>
      </c>
      <c r="B356" s="113" t="s">
        <v>95</v>
      </c>
      <c r="C356" s="109" t="s">
        <v>670</v>
      </c>
      <c r="D356" s="66">
        <v>7713000</v>
      </c>
      <c r="E356" s="66">
        <v>6818331.71</v>
      </c>
      <c r="F356" s="116">
        <f t="shared" si="5"/>
        <v>894668.29</v>
      </c>
      <c r="G356" s="11"/>
    </row>
    <row r="357" spans="1:7" x14ac:dyDescent="0.25">
      <c r="A357" s="108" t="s">
        <v>620</v>
      </c>
      <c r="B357" s="113" t="s">
        <v>95</v>
      </c>
      <c r="C357" s="109" t="s">
        <v>669</v>
      </c>
      <c r="D357" s="66">
        <v>5924131</v>
      </c>
      <c r="E357" s="66">
        <v>5285831.99</v>
      </c>
      <c r="F357" s="116">
        <f t="shared" si="5"/>
        <v>638299.00999999978</v>
      </c>
      <c r="G357" s="11"/>
    </row>
    <row r="358" spans="1:7" ht="34.5" x14ac:dyDescent="0.25">
      <c r="A358" s="108" t="s">
        <v>619</v>
      </c>
      <c r="B358" s="113" t="s">
        <v>95</v>
      </c>
      <c r="C358" s="109" t="s">
        <v>668</v>
      </c>
      <c r="D358" s="66">
        <v>1788869</v>
      </c>
      <c r="E358" s="66">
        <v>1532499.72</v>
      </c>
      <c r="F358" s="116">
        <f t="shared" si="5"/>
        <v>256369.28000000003</v>
      </c>
      <c r="G358" s="11"/>
    </row>
    <row r="359" spans="1:7" ht="23.25" x14ac:dyDescent="0.25">
      <c r="A359" s="108" t="s">
        <v>590</v>
      </c>
      <c r="B359" s="113" t="s">
        <v>95</v>
      </c>
      <c r="C359" s="109" t="s">
        <v>667</v>
      </c>
      <c r="D359" s="66">
        <v>2615100</v>
      </c>
      <c r="E359" s="66">
        <v>2135158.0499999998</v>
      </c>
      <c r="F359" s="116">
        <f t="shared" si="5"/>
        <v>479941.95000000019</v>
      </c>
      <c r="G359" s="11"/>
    </row>
    <row r="360" spans="1:7" ht="23.25" x14ac:dyDescent="0.25">
      <c r="A360" s="108" t="s">
        <v>589</v>
      </c>
      <c r="B360" s="113" t="s">
        <v>95</v>
      </c>
      <c r="C360" s="109" t="s">
        <v>666</v>
      </c>
      <c r="D360" s="66">
        <v>2615100</v>
      </c>
      <c r="E360" s="66">
        <v>2135158.0499999998</v>
      </c>
      <c r="F360" s="116">
        <f t="shared" si="5"/>
        <v>479941.95000000019</v>
      </c>
      <c r="G360" s="11"/>
    </row>
    <row r="361" spans="1:7" x14ac:dyDescent="0.25">
      <c r="A361" s="108" t="s">
        <v>588</v>
      </c>
      <c r="B361" s="113" t="s">
        <v>95</v>
      </c>
      <c r="C361" s="109" t="s">
        <v>665</v>
      </c>
      <c r="D361" s="66">
        <v>2615100</v>
      </c>
      <c r="E361" s="66">
        <v>2135158.0499999998</v>
      </c>
      <c r="F361" s="116">
        <f t="shared" si="5"/>
        <v>479941.95000000019</v>
      </c>
      <c r="G361" s="11"/>
    </row>
    <row r="362" spans="1:7" x14ac:dyDescent="0.25">
      <c r="A362" s="108" t="s">
        <v>603</v>
      </c>
      <c r="B362" s="113" t="s">
        <v>95</v>
      </c>
      <c r="C362" s="109" t="s">
        <v>680</v>
      </c>
      <c r="D362" s="66">
        <v>5000</v>
      </c>
      <c r="E362" s="66">
        <v>4501.95</v>
      </c>
      <c r="F362" s="116">
        <f t="shared" si="5"/>
        <v>498.05000000000018</v>
      </c>
      <c r="G362" s="11"/>
    </row>
    <row r="363" spans="1:7" x14ac:dyDescent="0.25">
      <c r="A363" s="108" t="s">
        <v>617</v>
      </c>
      <c r="B363" s="113" t="s">
        <v>95</v>
      </c>
      <c r="C363" s="109" t="s">
        <v>681</v>
      </c>
      <c r="D363" s="66">
        <v>5000</v>
      </c>
      <c r="E363" s="66">
        <v>4501.95</v>
      </c>
      <c r="F363" s="116">
        <f t="shared" si="5"/>
        <v>498.05000000000018</v>
      </c>
      <c r="G363" s="11"/>
    </row>
    <row r="364" spans="1:7" x14ac:dyDescent="0.25">
      <c r="A364" s="108" t="s">
        <v>652</v>
      </c>
      <c r="B364" s="113" t="s">
        <v>95</v>
      </c>
      <c r="C364" s="109" t="s">
        <v>682</v>
      </c>
      <c r="D364" s="66">
        <v>5000</v>
      </c>
      <c r="E364" s="66">
        <v>4501.95</v>
      </c>
      <c r="F364" s="116">
        <f t="shared" si="5"/>
        <v>498.05000000000018</v>
      </c>
      <c r="G364" s="11"/>
    </row>
    <row r="365" spans="1:7" ht="23.25" x14ac:dyDescent="0.25">
      <c r="A365" s="108" t="s">
        <v>795</v>
      </c>
      <c r="B365" s="113" t="s">
        <v>95</v>
      </c>
      <c r="C365" s="109" t="s">
        <v>796</v>
      </c>
      <c r="D365" s="66">
        <v>1500000</v>
      </c>
      <c r="E365" s="66">
        <v>0</v>
      </c>
      <c r="F365" s="116">
        <f t="shared" si="5"/>
        <v>1500000</v>
      </c>
      <c r="G365" s="11"/>
    </row>
    <row r="366" spans="1:7" ht="23.25" x14ac:dyDescent="0.25">
      <c r="A366" s="108" t="s">
        <v>797</v>
      </c>
      <c r="B366" s="113" t="s">
        <v>95</v>
      </c>
      <c r="C366" s="109" t="s">
        <v>798</v>
      </c>
      <c r="D366" s="66">
        <v>1500000</v>
      </c>
      <c r="E366" s="66">
        <v>0</v>
      </c>
      <c r="F366" s="116">
        <f t="shared" si="5"/>
        <v>1500000</v>
      </c>
      <c r="G366" s="11"/>
    </row>
    <row r="367" spans="1:7" x14ac:dyDescent="0.25">
      <c r="A367" s="108" t="s">
        <v>799</v>
      </c>
      <c r="B367" s="113" t="s">
        <v>95</v>
      </c>
      <c r="C367" s="109" t="s">
        <v>800</v>
      </c>
      <c r="D367" s="66">
        <v>1500000</v>
      </c>
      <c r="E367" s="66">
        <v>0</v>
      </c>
      <c r="F367" s="116">
        <f t="shared" si="5"/>
        <v>1500000</v>
      </c>
      <c r="G367" s="11"/>
    </row>
    <row r="368" spans="1:7" x14ac:dyDescent="0.25">
      <c r="A368" s="108" t="s">
        <v>801</v>
      </c>
      <c r="B368" s="113" t="s">
        <v>95</v>
      </c>
      <c r="C368" s="109" t="s">
        <v>802</v>
      </c>
      <c r="D368" s="66">
        <v>1500000</v>
      </c>
      <c r="E368" s="66">
        <v>0</v>
      </c>
      <c r="F368" s="116">
        <f t="shared" si="5"/>
        <v>1500000</v>
      </c>
      <c r="G368" s="11"/>
    </row>
    <row r="369" spans="1:7" ht="34.5" x14ac:dyDescent="0.25">
      <c r="A369" s="108" t="s">
        <v>582</v>
      </c>
      <c r="B369" s="113" t="s">
        <v>95</v>
      </c>
      <c r="C369" s="109" t="s">
        <v>264</v>
      </c>
      <c r="D369" s="66">
        <v>124113400</v>
      </c>
      <c r="E369" s="66">
        <v>113962393.7</v>
      </c>
      <c r="F369" s="116">
        <f t="shared" si="5"/>
        <v>10151006.299999997</v>
      </c>
      <c r="G369" s="11"/>
    </row>
    <row r="370" spans="1:7" ht="23.25" x14ac:dyDescent="0.25">
      <c r="A370" s="108" t="s">
        <v>581</v>
      </c>
      <c r="B370" s="113" t="s">
        <v>95</v>
      </c>
      <c r="C370" s="109" t="s">
        <v>265</v>
      </c>
      <c r="D370" s="66">
        <v>121479000</v>
      </c>
      <c r="E370" s="66">
        <v>112206127.02</v>
      </c>
      <c r="F370" s="116">
        <f t="shared" si="5"/>
        <v>9272872.9800000042</v>
      </c>
      <c r="G370" s="11"/>
    </row>
    <row r="371" spans="1:7" x14ac:dyDescent="0.25">
      <c r="A371" s="108" t="s">
        <v>579</v>
      </c>
      <c r="B371" s="113" t="s">
        <v>95</v>
      </c>
      <c r="C371" s="109" t="s">
        <v>266</v>
      </c>
      <c r="D371" s="66">
        <v>121479000</v>
      </c>
      <c r="E371" s="66">
        <v>112206127.02</v>
      </c>
      <c r="F371" s="116">
        <f t="shared" si="5"/>
        <v>9272872.9800000042</v>
      </c>
      <c r="G371" s="11"/>
    </row>
    <row r="372" spans="1:7" x14ac:dyDescent="0.25">
      <c r="A372" s="108" t="s">
        <v>578</v>
      </c>
      <c r="B372" s="113" t="s">
        <v>95</v>
      </c>
      <c r="C372" s="109" t="s">
        <v>267</v>
      </c>
      <c r="D372" s="66">
        <v>121479000</v>
      </c>
      <c r="E372" s="66">
        <v>112206127.02</v>
      </c>
      <c r="F372" s="116">
        <f t="shared" si="5"/>
        <v>9272872.9800000042</v>
      </c>
      <c r="G372" s="11"/>
    </row>
    <row r="373" spans="1:7" x14ac:dyDescent="0.25">
      <c r="A373" s="108" t="s">
        <v>580</v>
      </c>
      <c r="B373" s="113" t="s">
        <v>95</v>
      </c>
      <c r="C373" s="109" t="s">
        <v>268</v>
      </c>
      <c r="D373" s="66">
        <v>121479000</v>
      </c>
      <c r="E373" s="66">
        <v>112206127.02</v>
      </c>
      <c r="F373" s="116">
        <f t="shared" si="5"/>
        <v>9272872.9800000042</v>
      </c>
      <c r="G373" s="11"/>
    </row>
    <row r="374" spans="1:7" x14ac:dyDescent="0.25">
      <c r="A374" s="108" t="s">
        <v>907</v>
      </c>
      <c r="B374" s="113" t="s">
        <v>95</v>
      </c>
      <c r="C374" s="109" t="s">
        <v>908</v>
      </c>
      <c r="D374" s="66">
        <v>2634400</v>
      </c>
      <c r="E374" s="66">
        <v>1756266.68</v>
      </c>
      <c r="F374" s="116">
        <f t="shared" si="5"/>
        <v>878133.32000000007</v>
      </c>
      <c r="G374" s="11"/>
    </row>
    <row r="375" spans="1:7" x14ac:dyDescent="0.25">
      <c r="A375" s="108" t="s">
        <v>579</v>
      </c>
      <c r="B375" s="113" t="s">
        <v>95</v>
      </c>
      <c r="C375" s="109" t="s">
        <v>909</v>
      </c>
      <c r="D375" s="66">
        <v>2634400</v>
      </c>
      <c r="E375" s="66">
        <v>1756266.68</v>
      </c>
      <c r="F375" s="116">
        <f t="shared" si="5"/>
        <v>878133.32000000007</v>
      </c>
      <c r="G375" s="11"/>
    </row>
    <row r="376" spans="1:7" x14ac:dyDescent="0.25">
      <c r="A376" s="108" t="s">
        <v>564</v>
      </c>
      <c r="B376" s="117" t="s">
        <v>95</v>
      </c>
      <c r="C376" s="109" t="s">
        <v>910</v>
      </c>
      <c r="D376" s="120">
        <v>2634400</v>
      </c>
      <c r="E376" s="66">
        <v>1756266.68</v>
      </c>
      <c r="F376" s="116">
        <f t="shared" si="5"/>
        <v>878133.32000000007</v>
      </c>
      <c r="G376" s="11"/>
    </row>
    <row r="377" spans="1:7" ht="12.95" customHeight="1" x14ac:dyDescent="0.25">
      <c r="A377" s="103"/>
      <c r="B377" s="119"/>
      <c r="C377" s="121"/>
      <c r="D377" s="121"/>
      <c r="E377" s="122"/>
      <c r="F377" s="123">
        <f t="shared" si="5"/>
        <v>0</v>
      </c>
      <c r="G377" s="11"/>
    </row>
    <row r="378" spans="1:7" ht="54.75" customHeight="1" x14ac:dyDescent="0.25">
      <c r="A378" s="115" t="s">
        <v>269</v>
      </c>
      <c r="B378" s="118">
        <v>450</v>
      </c>
      <c r="C378" s="125" t="s">
        <v>26</v>
      </c>
      <c r="D378" s="126">
        <v>-228698664.59</v>
      </c>
      <c r="E378" s="126">
        <v>85038807.680000007</v>
      </c>
      <c r="F378" s="116">
        <f t="shared" si="5"/>
        <v>-313737472.26999998</v>
      </c>
      <c r="G378" s="11"/>
    </row>
    <row r="379" spans="1:7" ht="12.95" customHeight="1" x14ac:dyDescent="0.25">
      <c r="A379" s="7"/>
      <c r="B379" s="7"/>
      <c r="C379" s="7"/>
      <c r="D379" s="124"/>
      <c r="E379" s="124"/>
      <c r="F379" s="124"/>
      <c r="G379"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workbookViewId="0">
      <selection activeCell="F28" sqref="F28:F29"/>
    </sheetView>
  </sheetViews>
  <sheetFormatPr defaultColWidth="9.140625" defaultRowHeight="15" x14ac:dyDescent="0.25"/>
  <cols>
    <col min="1" max="1" width="74.7109375" style="1" customWidth="1"/>
    <col min="2" max="2" width="5" style="1" customWidth="1"/>
    <col min="3" max="3" width="21.85546875" style="1" customWidth="1"/>
    <col min="4" max="4" width="14.28515625" style="1" customWidth="1"/>
    <col min="5" max="5" width="16.140625" style="1" customWidth="1"/>
    <col min="6" max="6" width="13.42578125" style="1" customWidth="1"/>
    <col min="7" max="7" width="16.42578125" style="1" customWidth="1"/>
    <col min="8" max="8" width="16.5703125" style="1" customWidth="1"/>
    <col min="9" max="9" width="13.85546875" style="1" customWidth="1"/>
    <col min="10" max="16384" width="9.140625" style="1"/>
  </cols>
  <sheetData>
    <row r="1" spans="1:9" ht="10.5" customHeight="1" x14ac:dyDescent="0.25">
      <c r="A1" s="12"/>
      <c r="B1" s="16"/>
      <c r="C1" s="13"/>
      <c r="D1" s="14"/>
      <c r="E1" s="3"/>
      <c r="F1" s="3"/>
      <c r="G1" s="4"/>
    </row>
    <row r="2" spans="1:9" ht="14.1" customHeight="1" x14ac:dyDescent="0.25">
      <c r="A2" s="94" t="s">
        <v>270</v>
      </c>
      <c r="B2" s="95"/>
      <c r="C2" s="95"/>
      <c r="D2" s="8"/>
      <c r="E2" s="92" t="s">
        <v>304</v>
      </c>
      <c r="F2" s="93"/>
      <c r="G2" s="4"/>
    </row>
    <row r="3" spans="1:9" ht="14.1" customHeight="1" x14ac:dyDescent="0.25">
      <c r="A3" s="17"/>
      <c r="B3" s="18"/>
      <c r="C3" s="15"/>
      <c r="D3" s="20"/>
      <c r="E3" s="21"/>
      <c r="F3" s="3"/>
      <c r="G3" s="4"/>
    </row>
    <row r="4" spans="1:9" ht="23.25" customHeight="1" x14ac:dyDescent="0.25">
      <c r="A4" s="96" t="s">
        <v>14</v>
      </c>
      <c r="B4" s="96" t="s">
        <v>15</v>
      </c>
      <c r="C4" s="98" t="s">
        <v>271</v>
      </c>
      <c r="D4" s="82" t="s">
        <v>17</v>
      </c>
      <c r="E4" s="90" t="s">
        <v>18</v>
      </c>
      <c r="F4" s="90" t="s">
        <v>303</v>
      </c>
      <c r="G4" s="4"/>
    </row>
    <row r="5" spans="1:9" ht="138" customHeight="1" x14ac:dyDescent="0.25">
      <c r="A5" s="97"/>
      <c r="B5" s="97"/>
      <c r="C5" s="99"/>
      <c r="D5" s="91"/>
      <c r="E5" s="91"/>
      <c r="F5" s="91"/>
      <c r="G5" s="4"/>
    </row>
    <row r="6" spans="1:9" ht="11.45" customHeight="1" x14ac:dyDescent="0.25">
      <c r="A6" s="56" t="s">
        <v>19</v>
      </c>
      <c r="B6" s="56" t="s">
        <v>20</v>
      </c>
      <c r="C6" s="56" t="s">
        <v>21</v>
      </c>
      <c r="D6" s="57" t="s">
        <v>22</v>
      </c>
      <c r="E6" s="57" t="s">
        <v>23</v>
      </c>
      <c r="F6" s="57">
        <v>6</v>
      </c>
      <c r="G6" s="4"/>
    </row>
    <row r="7" spans="1:9" ht="38.25" customHeight="1" x14ac:dyDescent="0.25">
      <c r="A7" s="60" t="s">
        <v>272</v>
      </c>
      <c r="B7" s="58" t="s">
        <v>273</v>
      </c>
      <c r="C7" s="44" t="s">
        <v>26</v>
      </c>
      <c r="D7" s="66">
        <v>228698664.59</v>
      </c>
      <c r="E7" s="50">
        <v>-85038807.680000007</v>
      </c>
      <c r="F7" s="39">
        <f>D7-E7</f>
        <v>313737472.26999998</v>
      </c>
      <c r="G7" s="4"/>
    </row>
    <row r="8" spans="1:9" ht="19.5" customHeight="1" x14ac:dyDescent="0.25">
      <c r="A8" s="61" t="s">
        <v>274</v>
      </c>
      <c r="B8" s="45"/>
      <c r="C8" s="46"/>
      <c r="D8" s="46"/>
      <c r="E8" s="51"/>
      <c r="F8" s="39"/>
      <c r="G8" s="4"/>
    </row>
    <row r="9" spans="1:9" ht="24.75" customHeight="1" x14ac:dyDescent="0.25">
      <c r="A9" s="62" t="s">
        <v>275</v>
      </c>
      <c r="B9" s="59" t="s">
        <v>276</v>
      </c>
      <c r="C9" s="52" t="s">
        <v>26</v>
      </c>
      <c r="D9" s="53">
        <v>67449157.010000005</v>
      </c>
      <c r="E9" s="53"/>
      <c r="F9" s="39">
        <f>D9-E9</f>
        <v>67449157.010000005</v>
      </c>
      <c r="G9" s="4"/>
      <c r="H9" s="40"/>
    </row>
    <row r="10" spans="1:9" ht="12.95" customHeight="1" x14ac:dyDescent="0.25">
      <c r="A10" s="63" t="s">
        <v>277</v>
      </c>
      <c r="B10" s="45"/>
      <c r="C10" s="46"/>
      <c r="D10" s="46"/>
      <c r="E10" s="46"/>
      <c r="F10" s="39"/>
      <c r="G10" s="48"/>
    </row>
    <row r="11" spans="1:9" ht="24" customHeight="1" x14ac:dyDescent="0.25">
      <c r="A11" s="47" t="s">
        <v>409</v>
      </c>
      <c r="B11" s="54" t="s">
        <v>276</v>
      </c>
      <c r="C11" s="52" t="s">
        <v>278</v>
      </c>
      <c r="D11" s="53">
        <v>67449157.010000005</v>
      </c>
      <c r="E11" s="53" t="s">
        <v>27</v>
      </c>
      <c r="F11" s="39">
        <f>D11</f>
        <v>67449157.010000005</v>
      </c>
      <c r="G11" s="4"/>
      <c r="H11" s="40"/>
      <c r="I11" s="40"/>
    </row>
    <row r="12" spans="1:9" ht="36" customHeight="1" x14ac:dyDescent="0.25">
      <c r="A12" s="47" t="s">
        <v>410</v>
      </c>
      <c r="B12" s="54" t="s">
        <v>276</v>
      </c>
      <c r="C12" s="52" t="s">
        <v>279</v>
      </c>
      <c r="D12" s="53">
        <v>82449157.010000005</v>
      </c>
      <c r="E12" s="53" t="s">
        <v>27</v>
      </c>
      <c r="F12" s="39">
        <f t="shared" ref="F12:F15" si="0">D12</f>
        <v>82449157.010000005</v>
      </c>
      <c r="G12" s="4"/>
    </row>
    <row r="13" spans="1:9" ht="36.75" customHeight="1" x14ac:dyDescent="0.25">
      <c r="A13" s="47" t="s">
        <v>411</v>
      </c>
      <c r="B13" s="54" t="s">
        <v>276</v>
      </c>
      <c r="C13" s="52" t="s">
        <v>280</v>
      </c>
      <c r="D13" s="53">
        <v>82449157.010000005</v>
      </c>
      <c r="E13" s="53" t="s">
        <v>27</v>
      </c>
      <c r="F13" s="39">
        <f t="shared" si="0"/>
        <v>82449157.010000005</v>
      </c>
      <c r="G13" s="48"/>
      <c r="H13" s="40"/>
    </row>
    <row r="14" spans="1:9" ht="36.75" customHeight="1" x14ac:dyDescent="0.25">
      <c r="A14" s="47" t="s">
        <v>412</v>
      </c>
      <c r="B14" s="54" t="s">
        <v>276</v>
      </c>
      <c r="C14" s="52" t="s">
        <v>281</v>
      </c>
      <c r="D14" s="53">
        <v>-15000000</v>
      </c>
      <c r="E14" s="53" t="s">
        <v>27</v>
      </c>
      <c r="F14" s="39">
        <f t="shared" si="0"/>
        <v>-15000000</v>
      </c>
      <c r="G14" s="4"/>
      <c r="H14" s="40"/>
    </row>
    <row r="15" spans="1:9" ht="44.25" customHeight="1" x14ac:dyDescent="0.25">
      <c r="A15" s="47" t="s">
        <v>413</v>
      </c>
      <c r="B15" s="54" t="s">
        <v>276</v>
      </c>
      <c r="C15" s="52" t="s">
        <v>282</v>
      </c>
      <c r="D15" s="53">
        <v>-15000000</v>
      </c>
      <c r="E15" s="53" t="s">
        <v>27</v>
      </c>
      <c r="F15" s="39">
        <f t="shared" si="0"/>
        <v>-15000000</v>
      </c>
      <c r="G15" s="48"/>
      <c r="H15" s="40"/>
    </row>
    <row r="16" spans="1:9" ht="41.25" customHeight="1" x14ac:dyDescent="0.25">
      <c r="A16" s="47" t="s">
        <v>414</v>
      </c>
      <c r="B16" s="54" t="s">
        <v>276</v>
      </c>
      <c r="C16" s="52" t="s">
        <v>283</v>
      </c>
      <c r="D16" s="53">
        <v>0</v>
      </c>
      <c r="E16" s="53">
        <v>0</v>
      </c>
      <c r="F16" s="39">
        <f>D16-E16</f>
        <v>0</v>
      </c>
      <c r="G16" s="4"/>
    </row>
    <row r="17" spans="1:9" ht="35.25" customHeight="1" x14ac:dyDescent="0.25">
      <c r="A17" s="47" t="s">
        <v>415</v>
      </c>
      <c r="B17" s="54" t="s">
        <v>276</v>
      </c>
      <c r="C17" s="52" t="s">
        <v>284</v>
      </c>
      <c r="D17" s="53">
        <v>0</v>
      </c>
      <c r="E17" s="53">
        <v>0</v>
      </c>
      <c r="F17" s="39">
        <f t="shared" ref="F17:F19" si="1">D17-E17</f>
        <v>0</v>
      </c>
      <c r="G17" s="4"/>
      <c r="H17" s="40"/>
    </row>
    <row r="18" spans="1:9" ht="46.5" customHeight="1" x14ac:dyDescent="0.25">
      <c r="A18" s="47" t="s">
        <v>416</v>
      </c>
      <c r="B18" s="54" t="s">
        <v>276</v>
      </c>
      <c r="C18" s="52" t="s">
        <v>285</v>
      </c>
      <c r="D18" s="53">
        <v>0</v>
      </c>
      <c r="E18" s="53">
        <v>0</v>
      </c>
      <c r="F18" s="39">
        <f t="shared" si="1"/>
        <v>0</v>
      </c>
      <c r="G18" s="48"/>
    </row>
    <row r="19" spans="1:9" ht="49.5" customHeight="1" x14ac:dyDescent="0.25">
      <c r="A19" s="47" t="s">
        <v>417</v>
      </c>
      <c r="B19" s="54" t="s">
        <v>276</v>
      </c>
      <c r="C19" s="52" t="s">
        <v>286</v>
      </c>
      <c r="D19" s="53">
        <v>0</v>
      </c>
      <c r="E19" s="53">
        <v>0</v>
      </c>
      <c r="F19" s="39">
        <f t="shared" si="1"/>
        <v>0</v>
      </c>
      <c r="G19" s="48"/>
      <c r="H19" s="40"/>
      <c r="I19" s="41"/>
    </row>
    <row r="20" spans="1:9" ht="24.75" customHeight="1" x14ac:dyDescent="0.25">
      <c r="A20" s="62" t="s">
        <v>287</v>
      </c>
      <c r="B20" s="59" t="s">
        <v>288</v>
      </c>
      <c r="C20" s="52" t="s">
        <v>26</v>
      </c>
      <c r="D20" s="53" t="s">
        <v>27</v>
      </c>
      <c r="E20" s="53" t="s">
        <v>27</v>
      </c>
      <c r="F20" s="39"/>
      <c r="G20" s="4"/>
    </row>
    <row r="21" spans="1:9" ht="15" customHeight="1" x14ac:dyDescent="0.25">
      <c r="A21" s="63" t="s">
        <v>277</v>
      </c>
      <c r="B21" s="45"/>
      <c r="C21" s="46"/>
      <c r="D21" s="46"/>
      <c r="E21" s="46"/>
      <c r="F21" s="39"/>
      <c r="G21" s="4"/>
      <c r="H21" s="40"/>
    </row>
    <row r="22" spans="1:9" ht="24.75" customHeight="1" x14ac:dyDescent="0.25">
      <c r="A22" s="62" t="s">
        <v>289</v>
      </c>
      <c r="B22" s="59" t="s">
        <v>290</v>
      </c>
      <c r="C22" s="52" t="s">
        <v>26</v>
      </c>
      <c r="D22" s="50">
        <v>161249507.58000001</v>
      </c>
      <c r="E22" s="50">
        <v>-85038807.680000007</v>
      </c>
      <c r="F22" s="43">
        <f>D22-E22</f>
        <v>246288315.26000002</v>
      </c>
      <c r="G22" s="48"/>
      <c r="H22" s="40"/>
    </row>
    <row r="23" spans="1:9" ht="24" customHeight="1" x14ac:dyDescent="0.25">
      <c r="A23" s="47" t="s">
        <v>418</v>
      </c>
      <c r="B23" s="54" t="s">
        <v>290</v>
      </c>
      <c r="C23" s="52" t="s">
        <v>291</v>
      </c>
      <c r="D23" s="50">
        <v>161249507.58000001</v>
      </c>
      <c r="E23" s="50">
        <v>-85038807.680000007</v>
      </c>
      <c r="F23" s="43">
        <f>D23-E23</f>
        <v>246288315.26000002</v>
      </c>
      <c r="G23" s="48"/>
    </row>
    <row r="24" spans="1:9" ht="20.25" customHeight="1" x14ac:dyDescent="0.25">
      <c r="A24" s="62" t="s">
        <v>292</v>
      </c>
      <c r="B24" s="59" t="s">
        <v>293</v>
      </c>
      <c r="C24" s="52" t="s">
        <v>26</v>
      </c>
      <c r="D24" s="53">
        <v>-3324116260.5500002</v>
      </c>
      <c r="E24" s="53">
        <v>-2786487543.96</v>
      </c>
      <c r="F24" s="39">
        <f>D24-E24</f>
        <v>-537628716.59000015</v>
      </c>
      <c r="G24" s="4"/>
      <c r="H24" s="40"/>
    </row>
    <row r="25" spans="1:9" ht="27" customHeight="1" x14ac:dyDescent="0.25">
      <c r="A25" s="47" t="s">
        <v>419</v>
      </c>
      <c r="B25" s="54" t="s">
        <v>293</v>
      </c>
      <c r="C25" s="52" t="s">
        <v>426</v>
      </c>
      <c r="D25" s="53">
        <v>-3324116260.5500002</v>
      </c>
      <c r="E25" s="53">
        <v>-2786487543.96</v>
      </c>
      <c r="F25" s="39">
        <f t="shared" ref="F25:F27" si="2">D25-E25</f>
        <v>-537628716.59000015</v>
      </c>
      <c r="G25" s="4"/>
    </row>
    <row r="26" spans="1:9" ht="33" customHeight="1" x14ac:dyDescent="0.25">
      <c r="A26" s="47" t="s">
        <v>420</v>
      </c>
      <c r="B26" s="54" t="s">
        <v>293</v>
      </c>
      <c r="C26" s="52" t="s">
        <v>294</v>
      </c>
      <c r="D26" s="53">
        <v>-3324116260.5500002</v>
      </c>
      <c r="E26" s="53">
        <v>-2786487543.96</v>
      </c>
      <c r="F26" s="39">
        <f t="shared" si="2"/>
        <v>-537628716.59000015</v>
      </c>
      <c r="G26" s="4"/>
    </row>
    <row r="27" spans="1:9" ht="30.75" customHeight="1" x14ac:dyDescent="0.25">
      <c r="A27" s="47" t="s">
        <v>421</v>
      </c>
      <c r="B27" s="54" t="s">
        <v>293</v>
      </c>
      <c r="C27" s="52" t="s">
        <v>295</v>
      </c>
      <c r="D27" s="53">
        <v>-3324116260.5500002</v>
      </c>
      <c r="E27" s="53">
        <v>-2786487543.96</v>
      </c>
      <c r="F27" s="39">
        <f t="shared" si="2"/>
        <v>-537628716.59000015</v>
      </c>
      <c r="G27" s="4"/>
    </row>
    <row r="28" spans="1:9" ht="38.25" customHeight="1" x14ac:dyDescent="0.25">
      <c r="A28" s="47" t="s">
        <v>422</v>
      </c>
      <c r="B28" s="54" t="s">
        <v>293</v>
      </c>
      <c r="C28" s="52" t="s">
        <v>296</v>
      </c>
      <c r="D28" s="53">
        <v>-3324116260.5500002</v>
      </c>
      <c r="E28" s="53">
        <v>-2786487543.96</v>
      </c>
      <c r="F28" s="39">
        <f t="shared" ref="F28:F30" si="3">D28-E28</f>
        <v>-537628716.59000015</v>
      </c>
      <c r="G28" s="4"/>
      <c r="H28" s="40"/>
    </row>
    <row r="29" spans="1:9" ht="16.5" customHeight="1" x14ac:dyDescent="0.25">
      <c r="A29" s="62" t="s">
        <v>297</v>
      </c>
      <c r="B29" s="59" t="s">
        <v>298</v>
      </c>
      <c r="C29" s="52" t="s">
        <v>26</v>
      </c>
      <c r="D29" s="53">
        <v>3485365768.1300001</v>
      </c>
      <c r="E29" s="53">
        <v>2701448736.2800002</v>
      </c>
      <c r="F29" s="39">
        <f t="shared" si="3"/>
        <v>783917031.8499999</v>
      </c>
      <c r="G29" s="4"/>
    </row>
    <row r="30" spans="1:9" ht="28.5" customHeight="1" x14ac:dyDescent="0.25">
      <c r="A30" s="47" t="s">
        <v>423</v>
      </c>
      <c r="B30" s="54" t="s">
        <v>298</v>
      </c>
      <c r="C30" s="52" t="s">
        <v>427</v>
      </c>
      <c r="D30" s="53">
        <v>3485365768.1300001</v>
      </c>
      <c r="E30" s="53">
        <v>2701448736.2800002</v>
      </c>
      <c r="F30" s="39">
        <f t="shared" si="3"/>
        <v>783917031.8499999</v>
      </c>
      <c r="G30" s="4"/>
    </row>
    <row r="31" spans="1:9" ht="27.75" customHeight="1" x14ac:dyDescent="0.25">
      <c r="A31" s="47" t="s">
        <v>424</v>
      </c>
      <c r="B31" s="54" t="s">
        <v>298</v>
      </c>
      <c r="C31" s="52" t="s">
        <v>299</v>
      </c>
      <c r="D31" s="53">
        <v>3485365768.1300001</v>
      </c>
      <c r="E31" s="53">
        <v>2701448736.2800002</v>
      </c>
      <c r="F31" s="39">
        <f>D31-E31</f>
        <v>783917031.8499999</v>
      </c>
      <c r="G31" s="4"/>
    </row>
    <row r="32" spans="1:9" ht="24" customHeight="1" x14ac:dyDescent="0.25">
      <c r="A32" s="47" t="s">
        <v>424</v>
      </c>
      <c r="B32" s="54" t="s">
        <v>298</v>
      </c>
      <c r="C32" s="52" t="s">
        <v>300</v>
      </c>
      <c r="D32" s="53">
        <v>3485365768.1300001</v>
      </c>
      <c r="E32" s="53">
        <v>2701448736.2800002</v>
      </c>
      <c r="F32" s="39">
        <f>D32-E32</f>
        <v>783917031.8499999</v>
      </c>
      <c r="G32" s="4"/>
    </row>
    <row r="33" spans="1:7" ht="36" customHeight="1" x14ac:dyDescent="0.25">
      <c r="A33" s="47" t="s">
        <v>425</v>
      </c>
      <c r="B33" s="54" t="s">
        <v>298</v>
      </c>
      <c r="C33" s="52" t="s">
        <v>301</v>
      </c>
      <c r="D33" s="53">
        <v>3485365768.1300001</v>
      </c>
      <c r="E33" s="53">
        <v>2701448736.2800002</v>
      </c>
      <c r="F33" s="39">
        <f>D33-E33</f>
        <v>783917031.8499999</v>
      </c>
      <c r="G33" s="4"/>
    </row>
  </sheetData>
  <customSheetViews>
    <customSheetView guid="{99FEDC55-639B-429C-9422-27A70BED512D}" showPageBreaks="1" fitToPage="1" hiddenRows="1">
      <selection activeCell="G5" sqref="G5"/>
      <pageMargins left="0.78749999999999998" right="0.59027779999999996" top="0.59027779999999996" bottom="0.39374999999999999" header="0" footer="0"/>
      <pageSetup paperSize="9" fitToWidth="2" fitToHeight="0" orientation="landscape" r:id="rId1"/>
      <headerFooter>
        <oddFooter>&amp;R&amp;D СТР. &amp;P</oddFooter>
        <evenFooter>&amp;R&amp;D СТР. &amp;P</evenFooter>
      </headerFooter>
    </customSheetView>
    <customSheetView guid="{030EAB08-DD2D-438B-892F-DD81D336F9C4}" fitToPage="1" hiddenRows="1">
      <selection activeCell="G5" sqref="G5"/>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29B26588-D14F-44BC-B5AA-37CFE4DD760B}" fitToPage="1" hiddenRows="1">
      <selection activeCell="F7" sqref="F7"/>
      <pageMargins left="0.78749999999999998" right="0.59027779999999996" top="0.59027779999999996" bottom="0.39374999999999999" header="0" footer="0"/>
      <pageSetup paperSize="9" fitToWidth="2" fitToHeight="0" orientation="landscape"/>
      <headerFooter>
        <oddFooter>&amp;R&amp;D СТР. &amp;P</oddFooter>
        <evenFooter>&amp;R&amp;D СТР. &amp;P</evenFooter>
      </headerFooter>
    </customSheetView>
    <customSheetView guid="{2F49ACB3-847C-412A-A39B-AEBBA0B0D67E}" showPageBreaks="1" fitToPage="1" hiddenRows="1">
      <selection activeCell="G5" sqref="G5"/>
      <pageMargins left="0.78749999999999998" right="0.59027779999999996" top="0.59027779999999996" bottom="0.39374999999999999" header="0" footer="0"/>
      <pageSetup paperSize="9" fitToWidth="2" fitToHeight="0" orientation="landscape" r:id="rId2"/>
      <headerFooter>
        <oddFooter>&amp;R&amp;D СТР. &amp;P</oddFooter>
        <evenFooter>&amp;R&amp;D СТР. &amp;P</evenFooter>
      </headerFooter>
    </customSheetView>
  </customSheetViews>
  <mergeCells count="8">
    <mergeCell ref="E4:E5"/>
    <mergeCell ref="F4:F5"/>
    <mergeCell ref="E2:F2"/>
    <mergeCell ref="A2:C2"/>
    <mergeCell ref="A4:A5"/>
    <mergeCell ref="B4:B5"/>
    <mergeCell ref="C4:C5"/>
    <mergeCell ref="D4:D5"/>
  </mergeCells>
  <pageMargins left="0.78740157480314965" right="0.59055118110236227" top="0.59055118110236227" bottom="0.39370078740157483" header="0" footer="0"/>
  <pageSetup paperSize="9" scale="55" fitToWidth="2" fitToHeight="0" orientation="landscape" r:id="rId3"/>
  <headerFooter>
    <oddFooter>&amp;R&amp;D СТР. &amp;P</oddFooter>
    <evenFooter>&amp;R&amp;D СТР. &amp;P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4D37408E-F828-44B1-A538-B78C4F4E99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 </vt:lpstr>
      <vt:lpstr>Источники</vt:lpstr>
      <vt:lpstr>Доходы!Заголовки_для_печати</vt:lpstr>
      <vt:lpstr>Источники!Заголовки_для_печати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Богданова Юлия Владимировна</dc:creator>
  <cp:lastModifiedBy>Большеглазова Ольга Васильевна</cp:lastModifiedBy>
  <cp:lastPrinted>2022-10-13T01:45:32Z</cp:lastPrinted>
  <dcterms:created xsi:type="dcterms:W3CDTF">2018-07-12T02:53:08Z</dcterms:created>
  <dcterms:modified xsi:type="dcterms:W3CDTF">2024-12-17T01:51:26Z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C:\Users\Bogdanova\AppData\Local\Кейсистемс\Свод-СМАРТ\ReportManager\0503317G_20160101.xlsx</vt:lpwstr>
  </property>
  <property fmtid="{D5CDD505-2E9C-101B-9397-08002B2CF9AE}" pid="3" name="Report Name">
    <vt:lpwstr>C__Users_Bogdanova_AppData_Local_Кейсистемс_Свод-СМАРТ_ReportManager_0503317G_20160101.xlsx</vt:lpwstr>
  </property>
</Properties>
</file>