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herkashina\Desktop\"/>
    </mc:Choice>
  </mc:AlternateContent>
  <xr:revisionPtr revIDLastSave="0" documentId="13_ncr:1_{5F6301AD-8B25-40F6-AA83-5EB7B596202A}" xr6:coauthVersionLast="47" xr6:coauthVersionMax="47" xr10:uidLastSave="{00000000-0000-0000-0000-000000000000}"/>
  <bookViews>
    <workbookView xWindow="-120" yWindow="-120" windowWidth="29040" windowHeight="15990" activeTab="1" xr2:uid="{00000000-000D-0000-FFFF-FFFF00000000}"/>
  </bookViews>
  <sheets>
    <sheet name="Доходы" sheetId="1" r:id="rId1"/>
    <sheet name="Расходы" sheetId="85" r:id="rId2"/>
    <sheet name="Источники" sheetId="3" r:id="rId3"/>
  </sheets>
  <definedNames>
    <definedName name="Z_030EAB08_DD2D_438B_892F_DD81D336F9C4_.wvu.PrintTitles" localSheetId="0" hidden="1">Доходы!$13:$15</definedName>
    <definedName name="Z_030EAB08_DD2D_438B_892F_DD81D336F9C4_.wvu.PrintTitles" localSheetId="2" hidden="1">Источники!$1:$6</definedName>
    <definedName name="Z_030EAB08_DD2D_438B_892F_DD81D336F9C4_.wvu.Rows" localSheetId="0" hidden="1">Доходы!$3:$3,Доходы!#REF!</definedName>
    <definedName name="Z_030EAB08_DD2D_438B_892F_DD81D336F9C4_.wvu.Rows" localSheetId="2" hidden="1">Источники!$33:$33</definedName>
    <definedName name="Z_29B26588_D14F_44BC_B5AA_37CFE4DD760B_.wvu.PrintTitles" localSheetId="0" hidden="1">Доходы!$13:$15</definedName>
    <definedName name="Z_29B26588_D14F_44BC_B5AA_37CFE4DD760B_.wvu.PrintTitles" localSheetId="2" hidden="1">Источники!$1:$6</definedName>
    <definedName name="Z_29B26588_D14F_44BC_B5AA_37CFE4DD760B_.wvu.Rows" localSheetId="0" hidden="1">Доходы!$3:$3,Доходы!#REF!</definedName>
    <definedName name="Z_29B26588_D14F_44BC_B5AA_37CFE4DD760B_.wvu.Rows" localSheetId="2" hidden="1">Источники!$33:$33</definedName>
    <definedName name="Z_2F49ACB3_847C_412A_A39B_AEBBA0B0D67E_.wvu.PrintTitles" localSheetId="0" hidden="1">Доходы!$13:$15</definedName>
    <definedName name="Z_2F49ACB3_847C_412A_A39B_AEBBA0B0D67E_.wvu.PrintTitles" localSheetId="2" hidden="1">Источники!$1:$6</definedName>
    <definedName name="Z_2F49ACB3_847C_412A_A39B_AEBBA0B0D67E_.wvu.Rows" localSheetId="0" hidden="1">Доходы!$3:$3,Доходы!#REF!</definedName>
    <definedName name="Z_2F49ACB3_847C_412A_A39B_AEBBA0B0D67E_.wvu.Rows" localSheetId="2" hidden="1">Источники!$33:$33</definedName>
    <definedName name="Z_99FEDC55_639B_429C_9422_27A70BED512D_.wvu.PrintTitles" localSheetId="0" hidden="1">Доходы!$13:$15</definedName>
    <definedName name="Z_99FEDC55_639B_429C_9422_27A70BED512D_.wvu.PrintTitles" localSheetId="2" hidden="1">Источники!$1:$6</definedName>
    <definedName name="Z_99FEDC55_639B_429C_9422_27A70BED512D_.wvu.Rows" localSheetId="0" hidden="1">Доходы!$3:$3,Доходы!#REF!</definedName>
    <definedName name="Z_99FEDC55_639B_429C_9422_27A70BED512D_.wvu.Rows" localSheetId="2" hidden="1">Источники!$33:$33</definedName>
    <definedName name="_xlnm.Print_Titles" localSheetId="0">Доходы!$13:$15</definedName>
    <definedName name="_xlnm.Print_Titles" localSheetId="2">Источники!$1:$6</definedName>
  </definedNames>
  <calcPr calcId="191029"/>
  <customWorkbookViews>
    <customWorkbookView name="Юлия Владимировна Богданова - Личное представление" guid="{2F49ACB3-847C-412A-A39B-AEBBA0B0D67E}" mergeInterval="0" personalView="1" maximized="1" windowWidth="1436" windowHeight="611" activeSheetId="2"/>
    <customWorkbookView name="Пономарева Ольга Юрьевна - Личное представление" guid="{29B26588-D14F-44BC-B5AA-37CFE4DD760B}" mergeInterval="0" personalView="1" maximized="1" windowWidth="1596" windowHeight="675" activeSheetId="3"/>
    <customWorkbookView name="Березовская Анжелика Андреевна - Личное представление" guid="{030EAB08-DD2D-438B-892F-DD81D336F9C4}" mergeInterval="0" personalView="1" maximized="1" windowWidth="1436" windowHeight="605" activeSheetId="2"/>
    <customWorkbookView name="Богданова Юлия Владимировна - Личное представление" guid="{99FEDC55-639B-429C-9422-27A70BED512D}" mergeInterval="0" personalView="1" maximized="1" xWindow="1" yWindow="1" windowWidth="1280" windowHeight="794" activeSheetId="1"/>
  </customWorkbookViews>
</workbook>
</file>

<file path=xl/calcChain.xml><?xml version="1.0" encoding="utf-8"?>
<calcChain xmlns="http://schemas.openxmlformats.org/spreadsheetml/2006/main">
  <c r="F5" i="85" l="1"/>
  <c r="F6" i="85"/>
  <c r="F7" i="85"/>
  <c r="F8" i="85"/>
  <c r="F9" i="85"/>
  <c r="F10" i="85"/>
  <c r="F11" i="85"/>
  <c r="F12" i="85"/>
  <c r="F13" i="85"/>
  <c r="F14" i="85"/>
  <c r="F15" i="85"/>
  <c r="F16" i="85"/>
  <c r="F17" i="85"/>
  <c r="F18" i="85"/>
  <c r="F19" i="85"/>
  <c r="F20" i="85"/>
  <c r="F21" i="85"/>
  <c r="F22" i="85"/>
  <c r="F23" i="85"/>
  <c r="F24" i="85"/>
  <c r="F25" i="85"/>
  <c r="F26" i="85"/>
  <c r="F27" i="85"/>
  <c r="F28" i="85"/>
  <c r="F29" i="85"/>
  <c r="F30" i="85"/>
  <c r="F31" i="85"/>
  <c r="F32" i="85"/>
  <c r="F33" i="85"/>
  <c r="F34" i="85"/>
  <c r="F35" i="85"/>
  <c r="F36" i="85"/>
  <c r="F37" i="85"/>
  <c r="F38" i="85"/>
  <c r="F39" i="85"/>
  <c r="F40" i="85"/>
  <c r="F41" i="85"/>
  <c r="F42" i="85"/>
  <c r="F43" i="85"/>
  <c r="F44" i="85"/>
  <c r="F45" i="85"/>
  <c r="F46" i="85"/>
  <c r="F47" i="85"/>
  <c r="F48" i="85"/>
  <c r="F49" i="85"/>
  <c r="F50" i="85"/>
  <c r="F51" i="85"/>
  <c r="F52" i="85"/>
  <c r="F53" i="85"/>
  <c r="F54" i="85"/>
  <c r="F55" i="85"/>
  <c r="F56" i="85"/>
  <c r="F57" i="85"/>
  <c r="F58" i="85"/>
  <c r="F59" i="85"/>
  <c r="F60" i="85"/>
  <c r="F61" i="85"/>
  <c r="F62" i="85"/>
  <c r="F63" i="85"/>
  <c r="F64" i="85"/>
  <c r="F65" i="85"/>
  <c r="F66" i="85"/>
  <c r="F67" i="85"/>
  <c r="F68" i="85"/>
  <c r="F69" i="85"/>
  <c r="F70" i="85"/>
  <c r="F71" i="85"/>
  <c r="F72" i="85"/>
  <c r="F73" i="85"/>
  <c r="F74" i="85"/>
  <c r="F75" i="85"/>
  <c r="F76" i="85"/>
  <c r="F77" i="85"/>
  <c r="F78" i="85"/>
  <c r="F79" i="85"/>
  <c r="F80" i="85"/>
  <c r="F81" i="85"/>
  <c r="F82" i="85"/>
  <c r="F83" i="85"/>
  <c r="F84" i="85"/>
  <c r="F85" i="85"/>
  <c r="F86" i="85"/>
  <c r="F87" i="85"/>
  <c r="F88" i="85"/>
  <c r="F89" i="85"/>
  <c r="F90" i="85"/>
  <c r="F91" i="85"/>
  <c r="F92" i="85"/>
  <c r="F93" i="85"/>
  <c r="F94" i="85"/>
  <c r="F95" i="85"/>
  <c r="F96" i="85"/>
  <c r="F97" i="85"/>
  <c r="F98" i="85"/>
  <c r="F99" i="85"/>
  <c r="F100" i="85"/>
  <c r="F101" i="85"/>
  <c r="F102" i="85"/>
  <c r="F103" i="85"/>
  <c r="F104" i="85"/>
  <c r="F105" i="85"/>
  <c r="F106" i="85"/>
  <c r="F107" i="85"/>
  <c r="F108" i="85"/>
  <c r="F109" i="85"/>
  <c r="F110" i="85"/>
  <c r="F111" i="85"/>
  <c r="F112" i="85"/>
  <c r="F113" i="85"/>
  <c r="F114" i="85"/>
  <c r="F115" i="85"/>
  <c r="F116" i="85"/>
  <c r="F117" i="85"/>
  <c r="F118" i="85"/>
  <c r="F119" i="85"/>
  <c r="F120" i="85"/>
  <c r="F121" i="85"/>
  <c r="F122" i="85"/>
  <c r="F123" i="85"/>
  <c r="F124" i="85"/>
  <c r="F125" i="85"/>
  <c r="F126" i="85"/>
  <c r="F127" i="85"/>
  <c r="F128" i="85"/>
  <c r="F129" i="85"/>
  <c r="F130" i="85"/>
  <c r="F131" i="85"/>
  <c r="F132" i="85"/>
  <c r="F133" i="85"/>
  <c r="F134" i="85"/>
  <c r="F135" i="85"/>
  <c r="F136" i="85"/>
  <c r="F137" i="85"/>
  <c r="F138" i="85"/>
  <c r="F139" i="85"/>
  <c r="F140" i="85"/>
  <c r="F141" i="85"/>
  <c r="F142" i="85"/>
  <c r="F143" i="85"/>
  <c r="F144" i="85"/>
  <c r="F145" i="85"/>
  <c r="F146" i="85"/>
  <c r="F147" i="85"/>
  <c r="F148" i="85"/>
  <c r="F149" i="85"/>
  <c r="F150" i="85"/>
  <c r="F151" i="85"/>
  <c r="F152" i="85"/>
  <c r="F153" i="85"/>
  <c r="F154" i="85"/>
  <c r="F155" i="85"/>
  <c r="F156" i="85"/>
  <c r="F157" i="85"/>
  <c r="F158" i="85"/>
  <c r="F159" i="85"/>
  <c r="F160" i="85"/>
  <c r="F161" i="85"/>
  <c r="F162" i="85"/>
  <c r="F163" i="85"/>
  <c r="F164" i="85"/>
  <c r="F165" i="85"/>
  <c r="F166" i="85"/>
  <c r="F167" i="85"/>
  <c r="F168" i="85"/>
  <c r="F169" i="85"/>
  <c r="F170" i="85"/>
  <c r="F171" i="85"/>
  <c r="F172" i="85"/>
  <c r="F173" i="85"/>
  <c r="F174" i="85"/>
  <c r="F175" i="85"/>
  <c r="F176" i="85"/>
  <c r="F177" i="85"/>
  <c r="F178" i="85"/>
  <c r="F179" i="85"/>
  <c r="F180" i="85"/>
  <c r="F181" i="85"/>
  <c r="F182" i="85"/>
  <c r="F183" i="85"/>
  <c r="F184" i="85"/>
  <c r="F185" i="85"/>
  <c r="F186" i="85"/>
  <c r="F187" i="85"/>
  <c r="F188" i="85"/>
  <c r="F189" i="85"/>
  <c r="F190" i="85"/>
  <c r="F191" i="85"/>
  <c r="F192" i="85"/>
  <c r="F193" i="85"/>
  <c r="F194" i="85"/>
  <c r="F195" i="85"/>
  <c r="F196" i="85"/>
  <c r="F197" i="85"/>
  <c r="F198" i="85"/>
  <c r="F199" i="85"/>
  <c r="F200" i="85"/>
  <c r="F201" i="85"/>
  <c r="F202" i="85"/>
  <c r="F203" i="85"/>
  <c r="F204" i="85"/>
  <c r="F205" i="85"/>
  <c r="F206" i="85"/>
  <c r="F207" i="85"/>
  <c r="F208" i="85"/>
  <c r="F209" i="85"/>
  <c r="F210" i="85"/>
  <c r="F211" i="85"/>
  <c r="F212" i="85"/>
  <c r="F213" i="85"/>
  <c r="F214" i="85"/>
  <c r="F215" i="85"/>
  <c r="F216" i="85"/>
  <c r="F217" i="85"/>
  <c r="F218" i="85"/>
  <c r="F219" i="85"/>
  <c r="F220" i="85"/>
  <c r="F221" i="85"/>
  <c r="F222" i="85"/>
  <c r="F223" i="85"/>
  <c r="F224" i="85"/>
  <c r="F225" i="85"/>
  <c r="F226" i="85"/>
  <c r="F227" i="85"/>
  <c r="F228" i="85"/>
  <c r="F229" i="85"/>
  <c r="F230" i="85"/>
  <c r="F231" i="85"/>
  <c r="F232" i="85"/>
  <c r="F233" i="85"/>
  <c r="F234" i="85"/>
  <c r="F235" i="85"/>
  <c r="F236" i="85"/>
  <c r="F237" i="85"/>
  <c r="F238" i="85"/>
  <c r="F239" i="85"/>
  <c r="F240" i="85"/>
  <c r="F241" i="85"/>
  <c r="F242" i="85"/>
  <c r="F243" i="85"/>
  <c r="F244" i="85"/>
  <c r="F245" i="85"/>
  <c r="F246" i="85"/>
  <c r="F247" i="85"/>
  <c r="F248" i="85"/>
  <c r="F249" i="85"/>
  <c r="F250" i="85"/>
  <c r="F251" i="85"/>
  <c r="F252" i="85"/>
  <c r="F253" i="85"/>
  <c r="F254" i="85"/>
  <c r="F255" i="85"/>
  <c r="F256" i="85"/>
  <c r="F257" i="85"/>
  <c r="F258" i="85"/>
  <c r="F259" i="85"/>
  <c r="F260" i="85"/>
  <c r="F261" i="85"/>
  <c r="F262" i="85"/>
  <c r="F263" i="85"/>
  <c r="F264" i="85"/>
  <c r="F265" i="85"/>
  <c r="F266" i="85"/>
  <c r="F267" i="85"/>
  <c r="F268" i="85"/>
  <c r="F269" i="85"/>
  <c r="F270" i="85"/>
  <c r="F271" i="85"/>
  <c r="F272" i="85"/>
  <c r="F273" i="85"/>
  <c r="F274" i="85"/>
  <c r="F275" i="85"/>
  <c r="F276" i="85"/>
  <c r="F277" i="85"/>
  <c r="F278" i="85"/>
  <c r="F279" i="85"/>
  <c r="F280" i="85"/>
  <c r="F281" i="85"/>
  <c r="F282" i="85"/>
  <c r="F283" i="85"/>
  <c r="F284" i="85"/>
  <c r="F285" i="85"/>
  <c r="F286" i="85"/>
  <c r="F287" i="85"/>
  <c r="F288" i="85"/>
  <c r="F289" i="85"/>
  <c r="F290" i="85"/>
  <c r="F291" i="85"/>
  <c r="F292" i="85"/>
  <c r="F293" i="85"/>
  <c r="F294" i="85"/>
  <c r="F295" i="85"/>
  <c r="F296" i="85"/>
  <c r="F297" i="85"/>
  <c r="F298" i="85"/>
  <c r="F299" i="85"/>
  <c r="F300" i="85"/>
  <c r="F301" i="85"/>
  <c r="F302" i="85"/>
  <c r="F303" i="85"/>
  <c r="F304" i="85"/>
  <c r="F305" i="85"/>
  <c r="F306" i="85"/>
  <c r="F307" i="85"/>
  <c r="F308" i="85"/>
  <c r="F309" i="85"/>
  <c r="F310" i="85"/>
  <c r="F311" i="85"/>
  <c r="F312" i="85"/>
  <c r="F313" i="85"/>
  <c r="F314" i="85"/>
  <c r="F315" i="85"/>
  <c r="F316" i="85"/>
  <c r="F317" i="85"/>
  <c r="F318" i="85"/>
  <c r="F319" i="85"/>
  <c r="F320" i="85"/>
  <c r="F321" i="85"/>
  <c r="F322" i="85"/>
  <c r="F323" i="85"/>
  <c r="F324" i="85"/>
  <c r="F325" i="85"/>
  <c r="F326" i="85"/>
  <c r="F327" i="85"/>
  <c r="F328" i="85"/>
  <c r="F329" i="85"/>
  <c r="F330" i="85"/>
  <c r="F331" i="85"/>
  <c r="F332" i="85"/>
  <c r="F333" i="85"/>
  <c r="F334" i="85"/>
  <c r="F335" i="85"/>
  <c r="F336" i="85"/>
  <c r="F337" i="85"/>
  <c r="F338" i="85"/>
  <c r="F339" i="85"/>
  <c r="F340" i="85"/>
  <c r="F341" i="85"/>
  <c r="F342" i="85"/>
  <c r="F343" i="85"/>
  <c r="F344" i="85"/>
  <c r="F345" i="85"/>
  <c r="F346" i="85"/>
  <c r="F347" i="85"/>
  <c r="F348" i="85"/>
  <c r="F349" i="85"/>
  <c r="F350" i="85"/>
  <c r="F351" i="85"/>
  <c r="F352" i="85"/>
  <c r="F353" i="85"/>
  <c r="F354" i="85"/>
  <c r="F355" i="85"/>
  <c r="F356" i="85"/>
  <c r="F357" i="85"/>
  <c r="F358" i="85"/>
  <c r="F359" i="85"/>
  <c r="F360" i="85"/>
  <c r="F361" i="85"/>
  <c r="F362" i="85"/>
  <c r="F363" i="85"/>
  <c r="F364" i="85"/>
  <c r="F365" i="85"/>
  <c r="F366" i="85"/>
  <c r="F367" i="85"/>
  <c r="F368" i="85"/>
  <c r="F369" i="85"/>
  <c r="F370" i="85"/>
  <c r="F371" i="85"/>
  <c r="F372" i="85"/>
  <c r="F373" i="85"/>
  <c r="F374" i="85"/>
  <c r="F375" i="85"/>
  <c r="F376" i="85"/>
  <c r="F377" i="85"/>
  <c r="F378" i="85"/>
  <c r="F379" i="85"/>
  <c r="F380" i="85"/>
  <c r="F381" i="85"/>
  <c r="F382" i="85"/>
  <c r="F383" i="85"/>
  <c r="F384" i="85"/>
  <c r="F385" i="85"/>
  <c r="F386" i="85"/>
  <c r="F387" i="85"/>
  <c r="F4" i="85"/>
  <c r="F179" i="1"/>
  <c r="F175" i="1"/>
  <c r="F173" i="1"/>
  <c r="F172" i="1"/>
  <c r="F136" i="1"/>
  <c r="F134" i="1"/>
  <c r="F178" i="1"/>
  <c r="F174" i="1"/>
  <c r="F133" i="1"/>
  <c r="F121" i="1"/>
  <c r="F105" i="1"/>
  <c r="F88" i="1"/>
  <c r="F85" i="1"/>
  <c r="F65" i="1"/>
  <c r="F51" i="1"/>
  <c r="F47" i="1"/>
  <c r="F39" i="1"/>
  <c r="F27" i="1"/>
  <c r="F176" i="1"/>
  <c r="F177" i="1"/>
  <c r="F119" i="1"/>
  <c r="F120" i="1"/>
  <c r="F111" i="1"/>
  <c r="F82" i="1"/>
  <c r="F117" i="1"/>
  <c r="F118" i="1"/>
  <c r="F109" i="1"/>
  <c r="F110" i="1"/>
  <c r="F84" i="1"/>
  <c r="F83" i="1"/>
  <c r="F80" i="1"/>
  <c r="F64" i="1"/>
  <c r="F46" i="1"/>
  <c r="F38" i="1"/>
  <c r="F171" i="1"/>
  <c r="F170" i="1"/>
  <c r="F168" i="1"/>
  <c r="F169" i="1"/>
  <c r="F167" i="1"/>
  <c r="F104" i="1"/>
  <c r="F45" i="1"/>
  <c r="F37" i="1"/>
  <c r="F166" i="1"/>
  <c r="F161" i="1"/>
  <c r="F162" i="1"/>
  <c r="F163" i="1"/>
  <c r="F154" i="1"/>
  <c r="F155" i="1"/>
  <c r="F156" i="1"/>
  <c r="F157" i="1"/>
  <c r="F158" i="1"/>
  <c r="F148" i="1"/>
  <c r="F149" i="1"/>
  <c r="F150" i="1"/>
  <c r="F151" i="1"/>
  <c r="F145" i="1"/>
  <c r="F146" i="1"/>
  <c r="F144" i="1"/>
  <c r="F140" i="1"/>
  <c r="F141" i="1"/>
  <c r="F108" i="1"/>
  <c r="F98" i="1"/>
  <c r="F99" i="1"/>
  <c r="F100" i="1"/>
  <c r="F101" i="1"/>
  <c r="F102" i="1"/>
  <c r="F103" i="1"/>
  <c r="F97" i="1"/>
  <c r="F93" i="1"/>
  <c r="F94" i="1"/>
  <c r="F95" i="1"/>
  <c r="F96" i="1"/>
  <c r="F75" i="1"/>
  <c r="F76" i="1"/>
  <c r="F79" i="1"/>
  <c r="F74" i="1"/>
  <c r="F59" i="1"/>
  <c r="F50" i="1"/>
  <c r="F44" i="1"/>
  <c r="F36" i="1"/>
  <c r="F32" i="1"/>
  <c r="F33" i="1"/>
  <c r="F139" i="1"/>
  <c r="F73" i="1"/>
  <c r="F57" i="1"/>
  <c r="F26" i="1"/>
  <c r="F25" i="1"/>
  <c r="F92" i="1"/>
  <c r="F62" i="1"/>
  <c r="F63" i="1"/>
  <c r="F165" i="1"/>
  <c r="F81" i="1"/>
  <c r="F142" i="1"/>
  <c r="F143" i="1"/>
  <c r="F116" i="1"/>
  <c r="F42" i="1"/>
  <c r="F43" i="1"/>
  <c r="F34" i="1"/>
  <c r="F35" i="1"/>
  <c r="F21" i="1"/>
  <c r="F19" i="1"/>
  <c r="F20" i="1"/>
  <c r="F61" i="1"/>
  <c r="F58" i="1"/>
  <c r="F164" i="1"/>
  <c r="F159" i="1"/>
  <c r="F152" i="1"/>
  <c r="F153" i="1"/>
  <c r="F18" i="1"/>
  <c r="F22" i="1"/>
  <c r="F147" i="1" l="1"/>
  <c r="F60" i="1" l="1"/>
  <c r="F160" i="1"/>
  <c r="F7" i="3" l="1"/>
  <c r="F9" i="3"/>
  <c r="F17" i="3" l="1"/>
  <c r="F18" i="3"/>
  <c r="F19" i="3"/>
  <c r="F16" i="3"/>
  <c r="F23" i="3" l="1"/>
  <c r="F22" i="3"/>
  <c r="F33" i="3" l="1"/>
  <c r="F32" i="3" l="1"/>
  <c r="F16" i="1" l="1"/>
  <c r="F12" i="3" l="1"/>
  <c r="F13" i="3"/>
  <c r="F14" i="3"/>
  <c r="F15" i="3"/>
  <c r="F11" i="3"/>
  <c r="F25" i="3" l="1"/>
  <c r="F26" i="3"/>
  <c r="F27" i="3"/>
  <c r="F24" i="3"/>
  <c r="F28" i="3" l="1"/>
  <c r="F29" i="3"/>
  <c r="F30" i="3"/>
  <c r="F31" i="3"/>
</calcChain>
</file>

<file path=xl/sharedStrings.xml><?xml version="1.0" encoding="utf-8"?>
<sst xmlns="http://schemas.openxmlformats.org/spreadsheetml/2006/main" count="1867" uniqueCount="910">
  <si>
    <t xml:space="preserve">Форма по ОКУД  </t>
  </si>
  <si>
    <t xml:space="preserve">                   Дата  </t>
  </si>
  <si>
    <t xml:space="preserve">Наименование финансового органа </t>
  </si>
  <si>
    <t>Шелеховский муниципальный район</t>
  </si>
  <si>
    <t xml:space="preserve">             по ОКПО  </t>
  </si>
  <si>
    <t xml:space="preserve">Наименование бюджета </t>
  </si>
  <si>
    <t xml:space="preserve">Собственный бюджет                                                                                                                                                                                                                                        </t>
  </si>
  <si>
    <t xml:space="preserve">             по ОКТМО  </t>
  </si>
  <si>
    <t>25655000</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</si>
  <si>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</si>
  <si>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</si>
  <si>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</si>
  <si>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</si>
  <si>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</si>
  <si>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</si>
  <si>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</si>
  <si>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</si>
  <si>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</si>
  <si>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</si>
  <si>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1</t>
  </si>
  <si>
    <t>2</t>
  </si>
  <si>
    <t>3</t>
  </si>
  <si>
    <t>4</t>
  </si>
  <si>
    <t>5</t>
  </si>
  <si>
    <t>6</t>
  </si>
  <si>
    <t>010</t>
  </si>
  <si>
    <t>х</t>
  </si>
  <si>
    <t>-</t>
  </si>
  <si>
    <t xml:space="preserve">в том числе: </t>
  </si>
  <si>
    <t xml:space="preserve"> 000 1000000000 0000 000</t>
  </si>
  <si>
    <t xml:space="preserve"> 000 1010000000 0000 000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</si>
  <si>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</si>
  <si>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</si>
  <si>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</si>
  <si>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</si>
  <si>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</si>
  <si>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</si>
  <si>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</si>
  <si>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</si>
  <si>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</si>
  <si>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</si>
  <si>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</si>
  <si>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000 1050200002 0000 110</t>
  </si>
  <si>
    <t xml:space="preserve"> 000 1050201002 0000 110</t>
  </si>
  <si>
    <t xml:space="preserve"> 000 1050300001 0000 110</t>
  </si>
  <si>
    <t xml:space="preserve"> 000 1050301001 0000 110</t>
  </si>
  <si>
    <t xml:space="preserve"> 000 1050400002 0000 110</t>
  </si>
  <si>
    <t xml:space="preserve"> 000 1050402002 0000 110</t>
  </si>
  <si>
    <t xml:space="preserve"> 000 1080000000 0000 000</t>
  </si>
  <si>
    <t xml:space="preserve"> 000 1080300001 0000 110</t>
  </si>
  <si>
    <t xml:space="preserve"> 000 1080301001 0000 110</t>
  </si>
  <si>
    <t xml:space="preserve"> 000 1110000000 0000 000</t>
  </si>
  <si>
    <t xml:space="preserve"> 000 1110500000 0000 120</t>
  </si>
  <si>
    <t xml:space="preserve"> 000 1110501000 0000 120</t>
  </si>
  <si>
    <t xml:space="preserve"> 000 1110501305 0000 120</t>
  </si>
  <si>
    <t xml:space="preserve"> 000 1110501313 0000 120</t>
  </si>
  <si>
    <t xml:space="preserve"> 000 1110502000 0000 120</t>
  </si>
  <si>
    <t xml:space="preserve"> 000 1110502505 0000 120</t>
  </si>
  <si>
    <t xml:space="preserve"> 000 1110503000 0000 120</t>
  </si>
  <si>
    <t xml:space="preserve"> 000 1110503505 0000 120</t>
  </si>
  <si>
    <t xml:space="preserve"> 000 1110900000 0000 120</t>
  </si>
  <si>
    <t xml:space="preserve"> 000 1110904000 0000 120</t>
  </si>
  <si>
    <t xml:space="preserve"> 000 1110904505 0000 120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</si>
  <si>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</si>
  <si>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</si>
  <si>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</si>
  <si>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</si>
  <si>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</si>
  <si>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</si>
  <si>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000 1130000000 0000 000</t>
  </si>
  <si>
    <t xml:space="preserve"> 000 1130100000 0000 130</t>
  </si>
  <si>
    <t xml:space="preserve"> 000 1130199000 0000 130</t>
  </si>
  <si>
    <t xml:space="preserve"> 000 1130199505 0000 130</t>
  </si>
  <si>
    <t xml:space="preserve"> 000 1130200000 0000 130</t>
  </si>
  <si>
    <t xml:space="preserve"> 000 1130206000 0000 130</t>
  </si>
  <si>
    <t xml:space="preserve"> 000 1130206505 0000 130</t>
  </si>
  <si>
    <t xml:space="preserve"> 000 1130299000 0000 130</t>
  </si>
  <si>
    <t xml:space="preserve"> 000 1130299505 0000 130</t>
  </si>
  <si>
    <t xml:space="preserve"> 000 1140000000 0000 000</t>
  </si>
  <si>
    <t xml:space="preserve"> 000 1140200000 0000 000</t>
  </si>
  <si>
    <t xml:space="preserve"> 000 1140600000 0000 430</t>
  </si>
  <si>
    <t xml:space="preserve"> 000 1140601000 0000 430</t>
  </si>
  <si>
    <t xml:space="preserve"> 000 1140601305 0000 430</t>
  </si>
  <si>
    <t xml:space="preserve"> 000 1140601313 0000 430</t>
  </si>
  <si>
    <t xml:space="preserve"> 000 1160000000 0000 000</t>
  </si>
  <si>
    <t xml:space="preserve"> 000 1170000000 0000 000</t>
  </si>
  <si>
    <t xml:space="preserve"> 000 1170500000 0000 180</t>
  </si>
  <si>
    <t xml:space="preserve"> 000 1170505005 0000 180</t>
  </si>
  <si>
    <t xml:space="preserve"> 000 2000000000 0000 000</t>
  </si>
  <si>
    <t xml:space="preserve"> 000 2020000000 0000 000</t>
  </si>
  <si>
    <t xml:space="preserve"> 000 2070000000 0000 000</t>
  </si>
  <si>
    <t xml:space="preserve"> 000 2190000000 0000 000</t>
  </si>
  <si>
    <t>200</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</si>
  <si>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</si>
  <si>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</si>
  <si>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</si>
  <si>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</si>
  <si>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</si>
  <si>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000 0102 0000000000 129</t>
  </si>
  <si>
    <t xml:space="preserve"> 000 0104 0000000000 000</t>
  </si>
  <si>
    <t xml:space="preserve"> 000 0104 0000000000 100</t>
  </si>
  <si>
    <t xml:space="preserve"> 000 0104 0000000000 120</t>
  </si>
  <si>
    <t xml:space="preserve"> 000 0104 0000000000 121</t>
  </si>
  <si>
    <t xml:space="preserve"> 000 0104 0000000000 129</t>
  </si>
  <si>
    <t xml:space="preserve"> 000 0104 0000000000 200</t>
  </si>
  <si>
    <t xml:space="preserve"> 000 0104 0000000000 240</t>
  </si>
  <si>
    <t xml:space="preserve"> 000 0104 0000000000 244</t>
  </si>
  <si>
    <t xml:space="preserve"> 000 0104 0000000000 800</t>
  </si>
  <si>
    <t xml:space="preserve"> 000 0104 0000000000 850</t>
  </si>
  <si>
    <t xml:space="preserve"> 000 0104 0000000000 852</t>
  </si>
  <si>
    <t xml:space="preserve"> 000 0104 0000000000 853</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</si>
  <si>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</si>
  <si>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</si>
  <si>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</si>
  <si>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</si>
  <si>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</si>
  <si>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</si>
  <si>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</si>
  <si>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</si>
  <si>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</si>
  <si>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</si>
  <si>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</si>
  <si>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</si>
  <si>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</si>
  <si>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</si>
  <si>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</si>
  <si>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</si>
  <si>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</si>
  <si>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</si>
  <si>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</si>
  <si>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</si>
  <si>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000 0113 0000000000 120</t>
  </si>
  <si>
    <t xml:space="preserve"> 000 0113 0000000000 121</t>
  </si>
  <si>
    <t xml:space="preserve"> 000 0113 0000000000 129</t>
  </si>
  <si>
    <t xml:space="preserve"> 000 0113 0000000000 200</t>
  </si>
  <si>
    <t xml:space="preserve"> 000 0113 0000000000 240</t>
  </si>
  <si>
    <t xml:space="preserve"> 000 0113 0000000000 244</t>
  </si>
  <si>
    <t xml:space="preserve"> 000 0113 0000000000 800</t>
  </si>
  <si>
    <t xml:space="preserve"> 000 0113 0000000000 850</t>
  </si>
  <si>
    <t xml:space="preserve"> 000 0113 0000000000 853</t>
  </si>
  <si>
    <t xml:space="preserve"> 000 0300 0000000000 000</t>
  </si>
  <si>
    <t xml:space="preserve"> 000 0400 0000000000 000</t>
  </si>
  <si>
    <t xml:space="preserve"> 000 0412 0000000000 000</t>
  </si>
  <si>
    <t xml:space="preserve"> 000 0412 0000000000 200</t>
  </si>
  <si>
    <t xml:space="preserve"> 000 0412 0000000000 240</t>
  </si>
  <si>
    <t xml:space="preserve"> 000 0412 0000000000 244</t>
  </si>
  <si>
    <t xml:space="preserve"> 000 0500 0000000000 000</t>
  </si>
  <si>
    <t xml:space="preserve"> 000 0501 0000000000 000</t>
  </si>
  <si>
    <t xml:space="preserve"> 000 0501 0000000000 200</t>
  </si>
  <si>
    <t xml:space="preserve"> 000 0501 0000000000 240</t>
  </si>
  <si>
    <t xml:space="preserve"> 000 0501 0000000000 244</t>
  </si>
  <si>
    <t xml:space="preserve"> 000 0502 0000000000 000</t>
  </si>
  <si>
    <t xml:space="preserve"> 000 0502 0000000000 200</t>
  </si>
  <si>
    <t xml:space="preserve"> 000 0502 0000000000 240</t>
  </si>
  <si>
    <t xml:space="preserve"> 000 0502 0000000000 244</t>
  </si>
  <si>
    <t xml:space="preserve"> 000 0700 0000000000 000</t>
  </si>
  <si>
    <t xml:space="preserve"> 000 0701 0000000000 000</t>
  </si>
  <si>
    <t xml:space="preserve"> 000 0701 0000000000 100</t>
  </si>
  <si>
    <t xml:space="preserve"> 000 0701 0000000000 110</t>
  </si>
  <si>
    <t xml:space="preserve"> 000 0701 0000000000 111</t>
  </si>
  <si>
    <t xml:space="preserve"> 000 0701 0000000000 119</t>
  </si>
  <si>
    <t xml:space="preserve"> 000 0701 0000000000 200</t>
  </si>
  <si>
    <t xml:space="preserve"> 000 0701 0000000000 240</t>
  </si>
  <si>
    <t xml:space="preserve"> 000 0701 0000000000 244</t>
  </si>
  <si>
    <t xml:space="preserve"> 000 0701 0000000000 800</t>
  </si>
  <si>
    <t xml:space="preserve"> 000 0701 0000000000 850</t>
  </si>
  <si>
    <t xml:space="preserve"> 000 0701 0000000000 851</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</si>
  <si>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</si>
  <si>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</si>
  <si>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</si>
  <si>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</si>
  <si>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</si>
  <si>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</si>
  <si>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</si>
  <si>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</si>
  <si>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</si>
  <si>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</si>
  <si>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000 0702 0000000000 400</t>
  </si>
  <si>
    <t xml:space="preserve"> 000 0702 0000000000 410</t>
  </si>
  <si>
    <t xml:space="preserve"> 000 0702 0000000000 414</t>
  </si>
  <si>
    <t xml:space="preserve"> 000 0702 0000000000 600</t>
  </si>
  <si>
    <t xml:space="preserve"> 000 0702 0000000000 610</t>
  </si>
  <si>
    <t xml:space="preserve"> 000 0702 0000000000 611</t>
  </si>
  <si>
    <t xml:space="preserve"> 000 0702 0000000000 612</t>
  </si>
  <si>
    <t xml:space="preserve"> 000 0702 0000000000 800</t>
  </si>
  <si>
    <t xml:space="preserve"> 000 0702 0000000000 850</t>
  </si>
  <si>
    <t xml:space="preserve"> 000 0702 0000000000 851</t>
  </si>
  <si>
    <t xml:space="preserve"> 000 0702 0000000000 852</t>
  </si>
  <si>
    <t xml:space="preserve"> 000 0703 0000000000 000</t>
  </si>
  <si>
    <t xml:space="preserve"> 000 0703 0000000000 100</t>
  </si>
  <si>
    <t xml:space="preserve"> 000 0703 0000000000 110</t>
  </si>
  <si>
    <t xml:space="preserve"> 000 0703 0000000000 111</t>
  </si>
  <si>
    <t xml:space="preserve"> 000 0703 0000000000 119</t>
  </si>
  <si>
    <t xml:space="preserve"> 000 0703 0000000000 200</t>
  </si>
  <si>
    <t xml:space="preserve"> 000 0703 0000000000 240</t>
  </si>
  <si>
    <t xml:space="preserve"> 000 0703 0000000000 244</t>
  </si>
  <si>
    <t xml:space="preserve"> 000 0703 0000000000 800</t>
  </si>
  <si>
    <t xml:space="preserve"> 000 0703 0000000000 850</t>
  </si>
  <si>
    <t xml:space="preserve"> 000 0703 0000000000 851</t>
  </si>
  <si>
    <t xml:space="preserve"> 000 0707 0000000000 000</t>
  </si>
  <si>
    <t xml:space="preserve"> 000 0707 0000000000 200</t>
  </si>
  <si>
    <t xml:space="preserve"> 000 0707 0000000000 240</t>
  </si>
  <si>
    <t xml:space="preserve"> 000 0707 0000000000 244</t>
  </si>
  <si>
    <t xml:space="preserve"> 000 0709 0000000000 000</t>
  </si>
  <si>
    <t xml:space="preserve"> 000 0709 0000000000 100</t>
  </si>
  <si>
    <t xml:space="preserve"> 000 0709 0000000000 120</t>
  </si>
  <si>
    <t xml:space="preserve"> 000 0709 0000000000 121</t>
  </si>
  <si>
    <t xml:space="preserve"> 000 0709 0000000000 129</t>
  </si>
  <si>
    <t xml:space="preserve"> 000 0709 0000000000 200</t>
  </si>
  <si>
    <t xml:space="preserve"> 000 0709 0000000000 240</t>
  </si>
  <si>
    <t xml:space="preserve"> 000 0709 0000000000 244</t>
  </si>
  <si>
    <t xml:space="preserve"> 000 0709 0000000000 600</t>
  </si>
  <si>
    <t xml:space="preserve"> 000 0709 0000000000 610</t>
  </si>
  <si>
    <t xml:space="preserve"> 000 0800 0000000000 000</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</si>
  <si>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</si>
  <si>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</si>
  <si>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</si>
  <si>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</si>
  <si>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</si>
  <si>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</si>
  <si>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</si>
  <si>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000 0801 0000000000 244</t>
  </si>
  <si>
    <t xml:space="preserve"> 000 0801 0000000000 800</t>
  </si>
  <si>
    <t xml:space="preserve"> 000 0801 0000000000 850</t>
  </si>
  <si>
    <t xml:space="preserve"> 000 0801 0000000000 851</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</si>
  <si>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</si>
  <si>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</si>
  <si>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</si>
  <si>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</si>
  <si>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</si>
  <si>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</si>
  <si>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</si>
  <si>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</si>
  <si>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000 1000 0000000000 000</t>
  </si>
  <si>
    <t xml:space="preserve"> 000 1001 0000000000 000</t>
  </si>
  <si>
    <t xml:space="preserve"> 000 1001 0000000000 300</t>
  </si>
  <si>
    <t xml:space="preserve"> 000 1003 0000000000 000</t>
  </si>
  <si>
    <t xml:space="preserve"> 000 1003 0000000000 300</t>
  </si>
  <si>
    <t xml:space="preserve"> 000 1003 0000000000 310</t>
  </si>
  <si>
    <t xml:space="preserve"> 000 1003 0000000000 313</t>
  </si>
  <si>
    <t xml:space="preserve"> 000 1004 0000000000 000</t>
  </si>
  <si>
    <t xml:space="preserve"> 000 1004 0000000000 600</t>
  </si>
  <si>
    <t xml:space="preserve"> 000 1004 0000000000 610</t>
  </si>
  <si>
    <t xml:space="preserve"> 000 1004 0000000000 612</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</si>
  <si>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</si>
  <si>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</si>
  <si>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</si>
  <si>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</si>
  <si>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</si>
  <si>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</si>
  <si>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</si>
  <si>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</si>
  <si>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000 1006 0000000000 800</t>
  </si>
  <si>
    <t xml:space="preserve"> 000 1006 0000000000 810</t>
  </si>
  <si>
    <t xml:space="preserve"> 000 1100 0000000000 000</t>
  </si>
  <si>
    <t xml:space="preserve"> 000 1105 0000000000 000</t>
  </si>
  <si>
    <t xml:space="preserve"> 000 1105 0000000000 200</t>
  </si>
  <si>
    <t xml:space="preserve"> 000 1105 0000000000 240</t>
  </si>
  <si>
    <t xml:space="preserve"> 000 1105 0000000000 244</t>
  </si>
  <si>
    <t xml:space="preserve"> 000 1200 0000000000 000</t>
  </si>
  <si>
    <t xml:space="preserve"> 000 1202 0000000000 000</t>
  </si>
  <si>
    <t xml:space="preserve"> 000 1400 0000000000 000</t>
  </si>
  <si>
    <t xml:space="preserve"> 000 1401 0000000000 000</t>
  </si>
  <si>
    <t xml:space="preserve"> 000 1401 0000000000 500</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</si>
  <si>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</si>
  <si>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</si>
  <si>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</si>
  <si>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</si>
  <si>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</si>
  <si>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</si>
  <si>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</si>
  <si>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</si>
  <si>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</si>
  <si>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</si>
  <si>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</si>
  <si>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000 0102000000 0000 000</t>
  </si>
  <si>
    <t xml:space="preserve"> 000 0102000000 0000 700</t>
  </si>
  <si>
    <t xml:space="preserve"> 000 0102000005 0000 710</t>
  </si>
  <si>
    <t xml:space="preserve"> 000 0102000000 0000 800</t>
  </si>
  <si>
    <t xml:space="preserve"> 000 0102000005 0000 810</t>
  </si>
  <si>
    <t xml:space="preserve"> 000 0103000000 0000 000</t>
  </si>
  <si>
    <t xml:space="preserve"> 000 0103010000 0000 000</t>
  </si>
  <si>
    <t xml:space="preserve"> 000 0103010000 0000 800</t>
  </si>
  <si>
    <t xml:space="preserve"> 000 0103010005 0000 810</t>
  </si>
  <si>
    <t xml:space="preserve">источники внешнего финансирования </t>
  </si>
  <si>
    <t>620</t>
  </si>
  <si>
    <t>изменение остатков средств</t>
  </si>
  <si>
    <t>700</t>
  </si>
  <si>
    <t xml:space="preserve"> 000 0105000000 0000 000</t>
  </si>
  <si>
    <t>увеличение остатков средств, всего</t>
  </si>
  <si>
    <t>710</t>
  </si>
  <si>
    <t xml:space="preserve"> 000 0105020000 0000 500</t>
  </si>
  <si>
    <t xml:space="preserve"> 000 0105020100 0000 510</t>
  </si>
  <si>
    <t xml:space="preserve"> 000 0105020105 0000 510</t>
  </si>
  <si>
    <t>уменьшение остатков средств, всего</t>
  </si>
  <si>
    <t>720</t>
  </si>
  <si>
    <t xml:space="preserve"> 000 0105020000 0000 600</t>
  </si>
  <si>
    <t xml:space="preserve"> 000 0105020100 0000 610</t>
  </si>
  <si>
    <t xml:space="preserve"> 000 0105020105 0000 610</t>
  </si>
  <si>
    <t xml:space="preserve">ОТЧЕТ ОБ ИСПОЛНЕНИИ  БЮДЖЕТА </t>
  </si>
  <si>
    <t>Неисполненные бюджетные назначения</t>
  </si>
  <si>
    <t xml:space="preserve">   по  Форме 0503317  с.3</t>
  </si>
  <si>
    <t>по   Форме 0503317  с.1</t>
  </si>
  <si>
    <t xml:space="preserve"> 000 0503 0000000000 000</t>
  </si>
  <si>
    <t xml:space="preserve"> 000 0503 0000000000 200</t>
  </si>
  <si>
    <t xml:space="preserve"> 000 0503 0000000000 240</t>
  </si>
  <si>
    <t xml:space="preserve"> 000 0503 0000000000 244</t>
  </si>
  <si>
    <t xml:space="preserve"> 000 1030000000 0000 000</t>
  </si>
  <si>
    <t xml:space="preserve"> 000 1030200001 0000 110</t>
  </si>
  <si>
    <t xml:space="preserve"> 000 1030223001 0000 110</t>
  </si>
  <si>
    <t xml:space="preserve"> 000 1030223101 0000 110</t>
  </si>
  <si>
    <t xml:space="preserve"> 000 1030224001 0000 110</t>
  </si>
  <si>
    <t xml:space="preserve"> 000 1030224101 0000 110</t>
  </si>
  <si>
    <t xml:space="preserve"> 000 1030225001 0000 110</t>
  </si>
  <si>
    <t xml:space="preserve"> 000 1030225101 0000 110</t>
  </si>
  <si>
    <t xml:space="preserve"> 000 1030226001 0000 110</t>
  </si>
  <si>
    <t xml:space="preserve"> 000 1030226101 0000 110</t>
  </si>
  <si>
    <t xml:space="preserve"> 000 2022000000 0000 150</t>
  </si>
  <si>
    <t xml:space="preserve"> 000 2022999900 0000 150</t>
  </si>
  <si>
    <t xml:space="preserve"> 000 2022999905 0000 150</t>
  </si>
  <si>
    <t xml:space="preserve"> 000 2023000000 0000 150</t>
  </si>
  <si>
    <t xml:space="preserve"> 000 2023002400 0000 150</t>
  </si>
  <si>
    <t xml:space="preserve"> 000 2023002405 0000 150</t>
  </si>
  <si>
    <t xml:space="preserve"> 000 2023512000 0000 150</t>
  </si>
  <si>
    <t xml:space="preserve"> 000 2023512005 0000 150</t>
  </si>
  <si>
    <t xml:space="preserve"> 000 2023999900 0000 150</t>
  </si>
  <si>
    <t xml:space="preserve"> 000 2023999905 0000 150</t>
  </si>
  <si>
    <t xml:space="preserve"> 000 2024000000 0000 150</t>
  </si>
  <si>
    <t xml:space="preserve"> 000 2024001400 0000 150</t>
  </si>
  <si>
    <t xml:space="preserve"> 000 2024001405 0000 150</t>
  </si>
  <si>
    <t xml:space="preserve"> 000 2070500005 0000 150</t>
  </si>
  <si>
    <t xml:space="preserve"> 000 2070502005 0000 150</t>
  </si>
  <si>
    <t xml:space="preserve"> 000 2190000005 0000 150</t>
  </si>
  <si>
    <t xml:space="preserve"> 000 2196001005 0000 150</t>
  </si>
  <si>
    <t xml:space="preserve"> 000 0113 0000000000 110</t>
  </si>
  <si>
    <t xml:space="preserve"> 000 0113 0000000000 111</t>
  </si>
  <si>
    <t xml:space="preserve"> 000 0113 0000000000 119</t>
  </si>
  <si>
    <t xml:space="preserve"> 000 0409 0000000000 000</t>
  </si>
  <si>
    <t xml:space="preserve"> 000 0409 0000000000 200</t>
  </si>
  <si>
    <t xml:space="preserve"> 000 0409 0000000000 240</t>
  </si>
  <si>
    <t xml:space="preserve"> 000 0409 0000000000 244</t>
  </si>
  <si>
    <t xml:space="preserve"> 000 0502 0000000000 400</t>
  </si>
  <si>
    <t xml:space="preserve"> 000 0502 0000000000 410</t>
  </si>
  <si>
    <t xml:space="preserve"> 000 0502 0000000000 414</t>
  </si>
  <si>
    <t xml:space="preserve"> 000 1105 0000000000 100</t>
  </si>
  <si>
    <t xml:space="preserve"> 000 1105 0000000000 120</t>
  </si>
  <si>
    <t xml:space="preserve"> 000 1105 0000000000 121</t>
  </si>
  <si>
    <t xml:space="preserve"> 000 1105 0000000000 129</t>
  </si>
  <si>
    <t xml:space="preserve"> 000 0314 0000000000 000</t>
  </si>
  <si>
    <t xml:space="preserve"> 000 0314 0000000000 200</t>
  </si>
  <si>
    <t xml:space="preserve"> 000 0314 0000000000 240</t>
  </si>
  <si>
    <t xml:space="preserve"> 000 0314 0000000000 244</t>
  </si>
  <si>
    <t>Код строки</t>
  </si>
  <si>
    <t xml:space="preserve"> 000 0804 0000000000 300</t>
  </si>
  <si>
    <t xml:space="preserve"> 000 0804 0000000000 350</t>
  </si>
  <si>
    <t xml:space="preserve"> 000 1160100001 0000 140</t>
  </si>
  <si>
    <t xml:space="preserve"> 000 1160105001 0000 140</t>
  </si>
  <si>
    <t xml:space="preserve"> 000 1160105301 0000 140</t>
  </si>
  <si>
    <t xml:space="preserve"> 000 1160709000 0000 140</t>
  </si>
  <si>
    <t xml:space="preserve"> 000 1160709005 0000 140</t>
  </si>
  <si>
    <t xml:space="preserve"> 000 1161000000 0000 140</t>
  </si>
  <si>
    <t xml:space="preserve"> 000 1161012000 0000 140</t>
  </si>
  <si>
    <t xml:space="preserve"> 000 1161012301 0000 140</t>
  </si>
  <si>
    <t xml:space="preserve"> 000 1160115001 0000 140</t>
  </si>
  <si>
    <t xml:space="preserve"> 000 1160115301 0000 140</t>
  </si>
  <si>
    <t xml:space="preserve"> 000 1160120001 0000 140</t>
  </si>
  <si>
    <t xml:space="preserve"> 000 1160120301 0000 140</t>
  </si>
  <si>
    <t xml:space="preserve"> 000 1160119001 0000 140</t>
  </si>
  <si>
    <t xml:space="preserve"> 000 1160119301 0000 140</t>
  </si>
  <si>
    <t xml:space="preserve"> 000 1160106001 0000 140</t>
  </si>
  <si>
    <t xml:space="preserve"> 000 1160106301 0000 140</t>
  </si>
  <si>
    <t xml:space="preserve"> 000 0703 0000000000 612</t>
  </si>
  <si>
    <t xml:space="preserve"> 000 0703 0000000000 610</t>
  </si>
  <si>
    <t xml:space="preserve"> 000 0703 0000000000 600</t>
  </si>
  <si>
    <t xml:space="preserve"> 000 0505 0000000000 129</t>
  </si>
  <si>
    <t xml:space="preserve"> 000 0505 0000000000 121</t>
  </si>
  <si>
    <t xml:space="preserve"> 000 0505 0000000000 120</t>
  </si>
  <si>
    <t xml:space="preserve"> 000 0505 0000000000 100</t>
  </si>
  <si>
    <t xml:space="preserve"> 000 0505 0000000000 000</t>
  </si>
  <si>
    <t xml:space="preserve"> 000 1160114001 0000 140</t>
  </si>
  <si>
    <t xml:space="preserve"> 000 1160114301 0000 140</t>
  </si>
  <si>
    <t xml:space="preserve"> 000 0702 0000000000 321</t>
  </si>
  <si>
    <t xml:space="preserve"> 000 0702 0000000000 320</t>
  </si>
  <si>
    <t xml:space="preserve"> 000 0702 0000000000 300</t>
  </si>
  <si>
    <t xml:space="preserve"> 000 0505 0000000000 244</t>
  </si>
  <si>
    <t xml:space="preserve"> 000 0505 0000000000 240</t>
  </si>
  <si>
    <t xml:space="preserve"> 000 0505 0000000000 200</t>
  </si>
  <si>
    <t xml:space="preserve"> 000 1160117001 0000 140</t>
  </si>
  <si>
    <t xml:space="preserve"> 000 1160117301 0000 140</t>
  </si>
  <si>
    <t xml:space="preserve"> 000 1160700000 0000 140</t>
  </si>
  <si>
    <t xml:space="preserve"> 000 1161003005 0000 140</t>
  </si>
  <si>
    <t xml:space="preserve"> 000 1161003205 0000 140</t>
  </si>
  <si>
    <t xml:space="preserve"> 000 2022530400 0000 150</t>
  </si>
  <si>
    <t xml:space="preserve"> 000 2022530405 0000 150</t>
  </si>
  <si>
    <t xml:space="preserve"> 000 2024530300 0000 150</t>
  </si>
  <si>
    <t xml:space="preserve"> 000 2024530305 0000 150</t>
  </si>
  <si>
    <t xml:space="preserve"> 000 1140205005 0000 440</t>
  </si>
  <si>
    <t xml:space="preserve"> 000 1004 0000000000 244</t>
  </si>
  <si>
    <t xml:space="preserve"> 000 1004 0000000000 240</t>
  </si>
  <si>
    <t xml:space="preserve"> 000 1004 0000000000 200</t>
  </si>
  <si>
    <t xml:space="preserve"> 000 2040000000 0000 000</t>
  </si>
  <si>
    <t xml:space="preserve"> 000 2040500005 0000 150</t>
  </si>
  <si>
    <t xml:space="preserve"> 000 2040502005 0000 150</t>
  </si>
  <si>
    <t xml:space="preserve">  
Кредиты кредитных организаций в валюте Российской Федерации
</t>
  </si>
  <si>
    <t xml:space="preserve">  
Привлечение кредитов от кредитных организаций в валюте Российской Федерации
</t>
  </si>
  <si>
    <t xml:space="preserve">  
Привлечение кредитов от кредитных организаций бюджетами муниципальных районов в валюте Российской Федерации
</t>
  </si>
  <si>
    <t xml:space="preserve">  
Погашение кредитов, предоставленных кредитными организациями в валюте Российской Федерации
</t>
  </si>
  <si>
    <t xml:space="preserve">  
Погашение бюджетами муниципальных районов кредитов от кредитных организаций в валюте Российской Федерации
</t>
  </si>
  <si>
    <t xml:space="preserve">  
Бюджетные кредиты из других бюджетов бюджетной системы Российской Федерации
</t>
  </si>
  <si>
    <t xml:space="preserve">  
Бюджетные кредиты из других бюджетов бюджетной системы Российской Федерации в валюте Российской Федерации
</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</si>
  <si>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</si>
  <si>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</si>
  <si>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Изменение остатков средств на счетах по учету средств бюджетов
</t>
  </si>
  <si>
    <t xml:space="preserve">  
Увеличение остатков средств бюджетов
</t>
  </si>
  <si>
    <t xml:space="preserve">  
Увеличение прочих остатков средств бюджетов
</t>
  </si>
  <si>
    <t xml:space="preserve">  
Увеличение прочих остатков денежных средств бюджетов
</t>
  </si>
  <si>
    <t xml:space="preserve">  
Увеличение прочих остатков денежных средств бюджетов муниципальных районов
</t>
  </si>
  <si>
    <t xml:space="preserve">  
Уменьшение остатков средств бюджетов
</t>
  </si>
  <si>
    <t xml:space="preserve">  
Уменьшение прочих остатков средств бюджетов
</t>
  </si>
  <si>
    <t xml:space="preserve">  
Уменьшение прочих остатков денежных средств бюджетов муниципальных районов
</t>
  </si>
  <si>
    <t xml:space="preserve"> 000 0105000000 0000 500</t>
  </si>
  <si>
    <t xml:space="preserve"> 000 0105000000 0000 600</t>
  </si>
  <si>
    <t xml:space="preserve"> 000 0801 0000000000 247</t>
  </si>
  <si>
    <t xml:space="preserve"> 000 0703 0000000000 247</t>
  </si>
  <si>
    <t xml:space="preserve"> 000 0702 0000000000 247</t>
  </si>
  <si>
    <t xml:space="preserve"> 000 0701 0000000000 247</t>
  </si>
  <si>
    <t xml:space="preserve"> 000 0502 0000000000 247</t>
  </si>
  <si>
    <t xml:space="preserve"> 000 0501 0000000000 247</t>
  </si>
  <si>
    <t xml:space="preserve"> 000 0310 0000000000 540</t>
  </si>
  <si>
    <t xml:space="preserve"> 000 0310 0000000000 500</t>
  </si>
  <si>
    <t xml:space="preserve"> 000 0310 0000000000 244</t>
  </si>
  <si>
    <t xml:space="preserve"> 000 0310 0000000000 240</t>
  </si>
  <si>
    <t xml:space="preserve"> 000 0310 0000000000 200</t>
  </si>
  <si>
    <t xml:space="preserve"> 000 0310 0000000000 119</t>
  </si>
  <si>
    <t xml:space="preserve"> 000 0310 0000000000 111</t>
  </si>
  <si>
    <t xml:space="preserve"> 000 0310 0000000000 110</t>
  </si>
  <si>
    <t xml:space="preserve"> 000 0310 0000000000 100</t>
  </si>
  <si>
    <t xml:space="preserve"> 000 0310 0000000000 000</t>
  </si>
  <si>
    <t xml:space="preserve"> 000 0113 0000000000 247</t>
  </si>
  <si>
    <t xml:space="preserve"> 000 0104 0000000000 247</t>
  </si>
  <si>
    <t xml:space="preserve"> 000 1140205205 0000 440</t>
  </si>
  <si>
    <t xml:space="preserve"> 000 1161100001 0000 140</t>
  </si>
  <si>
    <t xml:space="preserve"> 000 1161105001 0000 140</t>
  </si>
  <si>
    <t xml:space="preserve"> 000 2022551900 0000 150</t>
  </si>
  <si>
    <t xml:space="preserve"> 000 2022551905 0000 150</t>
  </si>
  <si>
    <t xml:space="preserve"> 000 1010208001 0000 110</t>
  </si>
  <si>
    <t xml:space="preserve"> 000 1006 0000000000 813</t>
  </si>
  <si>
    <t xml:space="preserve"> 000 0701 0000000000 243</t>
  </si>
  <si>
    <t>Доходы бюджета - всего</t>
  </si>
  <si>
    <t>НАЛОГОВЫЕ И НЕНАЛОГОВЫЕ ДОХОДЫ</t>
  </si>
  <si>
    <t>НАЛОГИ НА ПРИБЫЛЬ, ДОХОДЫ</t>
  </si>
  <si>
    <t>Налог на доходы физических лиц</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</si>
  <si>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</si>
  <si>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</si>
  <si>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</si>
  <si>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</si>
  <si>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</si>
  <si>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</si>
  <si>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</si>
  <si>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</si>
  <si>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</si>
  <si>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</si>
  <si>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</si>
  <si>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</si>
  <si>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</si>
  <si>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</si>
  <si>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</si>
  <si>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</si>
  <si>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</si>
  <si>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</si>
  <si>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</si>
  <si>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</si>
  <si>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</si>
  <si>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</si>
  <si>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</si>
  <si>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</si>
  <si>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</si>
  <si>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</si>
  <si>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</si>
  <si>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</si>
  <si>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</si>
  <si>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</si>
  <si>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</si>
  <si>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</si>
  <si>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</si>
  <si>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</si>
  <si>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</si>
  <si>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</si>
  <si>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</si>
  <si>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</si>
  <si>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</si>
  <si>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</si>
  <si>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</si>
  <si>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</si>
  <si>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</si>
  <si>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</si>
  <si>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</si>
  <si>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</si>
  <si>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</si>
  <si>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</si>
  <si>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</si>
  <si>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</si>
  <si>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</si>
  <si>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</si>
  <si>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</si>
  <si>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</si>
  <si>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</si>
  <si>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</si>
  <si>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</si>
  <si>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</si>
  <si>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</si>
  <si>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</si>
  <si>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</si>
  <si>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</si>
  <si>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</si>
  <si>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</si>
  <si>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</si>
  <si>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</si>
  <si>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</si>
  <si>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</si>
  <si>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</si>
  <si>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</si>
  <si>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</si>
  <si>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</si>
  <si>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</si>
  <si>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</si>
  <si>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</si>
  <si>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</si>
  <si>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ПРОЧИЕ НЕНАЛОГОВЫЕ ДОХОДЫ</t>
  </si>
  <si>
    <t>Прочие неналоговые доходы</t>
  </si>
  <si>
    <t>Прочие неналоговые доходы бюджетов муниципальных районов</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</si>
  <si>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</si>
  <si>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</si>
  <si>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</si>
  <si>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</si>
  <si>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</si>
  <si>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</si>
  <si>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Субсидии бюджетам муниципальных районов на поддержку отрасли культуры</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</si>
  <si>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</si>
  <si>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</si>
  <si>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</si>
  <si>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</si>
  <si>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</si>
  <si>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</si>
  <si>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</si>
  <si>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субвенции</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</si>
  <si>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</si>
  <si>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</si>
  <si>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</si>
  <si>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</si>
  <si>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БЕЗВОЗМЕЗДНЫЕ ПОСТУПЛЕНИЯ ОТ НЕГОСУДАРСТВЕННЫХ ОРГАНИЗАЦИЙ</t>
  </si>
  <si>
    <t>Безвозмездные поступления от негосударственных организаций в бюджеты муниципальных районов</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</si>
  <si>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</si>
  <si>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</si>
  <si>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</si>
  <si>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</si>
  <si>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</si>
  <si>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</si>
  <si>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</si>
  <si>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000 1160111001 0000 140</t>
  </si>
  <si>
    <t xml:space="preserve"> 000 1160111301 0000 140</t>
  </si>
  <si>
    <t>Дотации</t>
  </si>
  <si>
    <t>Межбюджетные трансферты</t>
  </si>
  <si>
    <t>Дотации на выравнивание бюджетной обеспеченности</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</si>
  <si>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</si>
  <si>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</si>
  <si>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</si>
  <si>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</si>
  <si>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Предоставление субсидий бюджетным, автономным учреждениям и иным некоммерческим организациям</t>
  </si>
  <si>
    <t>Периодическая печать и издательства</t>
  </si>
  <si>
    <t>СРЕДСТВА МАССОВОЙ ИНФОРМАЦИИ</t>
  </si>
  <si>
    <t>Прочая закупка товаров, работ и услуг</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</si>
  <si>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</si>
  <si>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</si>
  <si>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</si>
  <si>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Фонд оплаты труда государственных (муниципальных) органов</t>
  </si>
  <si>
    <t>Расходы на выплаты персоналу государственных (муниципальных) органов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</si>
  <si>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</si>
  <si>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Другие вопросы в области физической культуры и спорта</t>
  </si>
  <si>
    <t>Субсидии бюджетным учреждениям на иные цели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</si>
  <si>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</si>
  <si>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t>
  </si>
  <si>
    <t>Капитальные вложения в объекты государственной (муниципальной) собственности</t>
  </si>
  <si>
    <t>ФИЗИЧЕСКАЯ КУЛЬТУРА И СПОРТ</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</si>
  <si>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</si>
  <si>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</si>
  <si>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Иные бюджетные ассигнования</t>
  </si>
  <si>
    <t>Другие вопросы в области социальной политики</t>
  </si>
  <si>
    <t>Охрана семьи и детства</t>
  </si>
  <si>
    <t>Пособия, компенсации и иные социальные выплаты гражданам, кроме публичных нормативных обязательств</t>
  </si>
  <si>
    <t>Социальные выплаты гражданам, кроме публичных нормативных социальных выплат</t>
  </si>
  <si>
    <t>Пособия, компенсации, меры социальной поддержки по публичным нормативным обязательствам</t>
  </si>
  <si>
    <t>Публичные нормативные социальные выплаты гражданам</t>
  </si>
  <si>
    <t>Социальное обеспечение и иные выплаты населению</t>
  </si>
  <si>
    <t>Социальное обеспечение населения</t>
  </si>
  <si>
    <t>Пенсионное обеспечение</t>
  </si>
  <si>
    <t>СОЦИАЛЬНАЯ ПОЛИТИКА</t>
  </si>
  <si>
    <t>Премии и гранты</t>
  </si>
  <si>
    <t>Другие вопросы в области культуры, кинематографии</t>
  </si>
  <si>
    <t>Уплата налога на имущество организаций и земельного налога</t>
  </si>
  <si>
    <t>Уплата налогов, сборов и иных платежей</t>
  </si>
  <si>
    <t>Закупка энергетических ресурсов</t>
  </si>
  <si>
    <t>Взносы по обязательному социальному страхованию на выплаты по оплате труда работников и иные выплаты работникам учреждений</t>
  </si>
  <si>
    <t>Фонд оплаты труда учреждений</t>
  </si>
  <si>
    <t>Расходы на выплаты персоналу казенных учреждений</t>
  </si>
  <si>
    <t>Культура</t>
  </si>
  <si>
    <t>КУЛЬТУРА, КИНЕМАТОГРАФИЯ</t>
  </si>
  <si>
    <t>Другие вопросы в области образования</t>
  </si>
  <si>
    <t>Молодежная политика</t>
  </si>
  <si>
    <t>Дополнительное образование детей</t>
  </si>
  <si>
    <t>Уплата прочих налогов, сборов</t>
  </si>
  <si>
    <t>Бюджетные инвестиции в объекты капитального строительства государственной (муниципальной) собственности</t>
  </si>
  <si>
    <t>Бюджетные инвестиции</t>
  </si>
  <si>
    <t>Иные выплаты персоналу учреждений, за исключением фонда оплаты труда</t>
  </si>
  <si>
    <t>Общее образование</t>
  </si>
  <si>
    <t>Дошкольное образование</t>
  </si>
  <si>
    <t>ОБРАЗОВАНИЕ</t>
  </si>
  <si>
    <t xml:space="preserve"> 000 0605 0000000000 244</t>
  </si>
  <si>
    <t xml:space="preserve"> 000 0605 0000000000 240</t>
  </si>
  <si>
    <t xml:space="preserve"> 000 0605 0000000000 200</t>
  </si>
  <si>
    <t xml:space="preserve"> 000 0605 0000000000 000</t>
  </si>
  <si>
    <t>Другие вопросы в области охраны окружающей среды</t>
  </si>
  <si>
    <t xml:space="preserve"> 000 0600 0000000000 000</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</si>
  <si>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</si>
  <si>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</si>
  <si>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</si>
  <si>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</si>
  <si>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</si>
  <si>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</si>
  <si>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</si>
  <si>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Дорожное хозяйство (дорожные фонды)</t>
  </si>
  <si>
    <t>НАЦИОНАЛЬНАЯ ЭКОНОМИКА</t>
  </si>
  <si>
    <t>Другие вопросы в области национальной безопасности и правоохранительной деятельности</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</si>
  <si>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</si>
  <si>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</si>
  <si>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Уплата иных платежей</t>
  </si>
  <si>
    <t>Другие общегосударственные вопросы</t>
  </si>
  <si>
    <t>Резервные средства</t>
  </si>
  <si>
    <t>Резервные фонды</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</si>
  <si>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</si>
  <si>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</si>
  <si>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высшего должностного лица субъекта Российской Федерации и муниципального образования</t>
  </si>
  <si>
    <t>ОБЩЕГОСУДАРСТВЕННЫЕ ВОПРОСЫ</t>
  </si>
  <si>
    <t>Расходы бюджета - всего</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</si>
  <si>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</si>
  <si>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</si>
  <si>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000 1160107001 0000 140</t>
  </si>
  <si>
    <t xml:space="preserve"> 000 1160107301 0000 140</t>
  </si>
  <si>
    <t xml:space="preserve"> 000 1202 0000000000 244</t>
  </si>
  <si>
    <t xml:space="preserve"> 000 1202 0000000000 240</t>
  </si>
  <si>
    <t xml:space="preserve"> 000 1202 0000000000 200</t>
  </si>
  <si>
    <t xml:space="preserve"> 000 1202 0000000000 119</t>
  </si>
  <si>
    <t xml:space="preserve"> 000 1202 0000000000 111</t>
  </si>
  <si>
    <t xml:space="preserve"> 000 1202 0000000000 110</t>
  </si>
  <si>
    <t xml:space="preserve"> 000 1202 0000000000 100</t>
  </si>
  <si>
    <t xml:space="preserve"> 000 0709 0000000000 110</t>
  </si>
  <si>
    <t xml:space="preserve"> 000 0709 0000000000 111</t>
  </si>
  <si>
    <t xml:space="preserve"> 000 0709 0000000000 119</t>
  </si>
  <si>
    <t xml:space="preserve"> 000 0709 0000000000 247</t>
  </si>
  <si>
    <t xml:space="preserve"> 000 0709 0000000000 800</t>
  </si>
  <si>
    <t xml:space="preserve"> 000 0709 0000000000 850</t>
  </si>
  <si>
    <t xml:space="preserve"> 000 0709 0000000000 851</t>
  </si>
  <si>
    <t xml:space="preserve"> 000 0709 0000000000 852</t>
  </si>
  <si>
    <t xml:space="preserve"> 000 1202 0000000000 800</t>
  </si>
  <si>
    <t xml:space="preserve"> 000 1202 0000000000 850</t>
  </si>
  <si>
    <t xml:space="preserve"> 000 1202 0000000000 853</t>
  </si>
  <si>
    <t xml:space="preserve"> 000 0801 0000000000 243</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</si>
  <si>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</si>
  <si>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</si>
  <si>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</si>
  <si>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000 2024517905 0000 150</t>
  </si>
  <si>
    <t xml:space="preserve"> 000 0709 0000000000 612</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</si>
  <si>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</si>
  <si>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Дотации бюджетам бюджетной системы Российской Федерации</t>
  </si>
  <si>
    <t>Дотации бюджетам на поддержку мер по обеспечению сбалансированности бюджетов</t>
  </si>
  <si>
    <t>Дотации бюджетам муниципальных районов на поддержку мер по обеспечению сбалансированности бюджетов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</si>
  <si>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</si>
  <si>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</si>
  <si>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000 1161800002 0000 140</t>
  </si>
  <si>
    <t xml:space="preserve"> 000 2021000000 0000 150</t>
  </si>
  <si>
    <t xml:space="preserve"> 000 2021500200 0000 150</t>
  </si>
  <si>
    <t xml:space="preserve"> 000 2021500205 0000 150</t>
  </si>
  <si>
    <t xml:space="preserve"> 000 0409 0000000000 400</t>
  </si>
  <si>
    <t xml:space="preserve"> 000 0409 0000000000 410</t>
  </si>
  <si>
    <t xml:space="preserve"> 000 0409 0000000000 414</t>
  </si>
  <si>
    <t>Закупка товаров, работ и услуг в целях капитального ремонта государственного (муниципального) имущества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</si>
  <si>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</si>
  <si>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</si>
  <si>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 xml:space="preserve"> 000 0709 0000000000 620</t>
  </si>
  <si>
    <t xml:space="preserve"> 000 0709 0000000000 621</t>
  </si>
  <si>
    <t>Иные выплаты персоналу государственных (муниципальных) органов, за исключением фонда оплаты труда</t>
  </si>
  <si>
    <t xml:space="preserve"> 000 0310 0000000000 800</t>
  </si>
  <si>
    <t xml:space="preserve"> 000 0310 0000000000 850</t>
  </si>
  <si>
    <t xml:space="preserve"> 000 0310 0000000000 851</t>
  </si>
  <si>
    <t xml:space="preserve"> 000 0701 0000000000 852</t>
  </si>
  <si>
    <t xml:space="preserve"> 000 1010213001 0000 110</t>
  </si>
  <si>
    <t>Исполнение судебных актов</t>
  </si>
  <si>
    <t>Исполнение судебных актов Российской Федерации и мировых соглашений по возмещению причиненного вреда</t>
  </si>
  <si>
    <t xml:space="preserve"> 000 0113 0000000000 852</t>
  </si>
  <si>
    <t xml:space="preserve"> 000 0113 0000000000 600</t>
  </si>
  <si>
    <t xml:space="preserve"> 000 0113 0000000000 630</t>
  </si>
  <si>
    <t xml:space="preserve"> 000 0113 0000000000 633</t>
  </si>
  <si>
    <t xml:space="preserve"> 000 0102 0000000000 122</t>
  </si>
  <si>
    <t xml:space="preserve"> 000 1010214001 0000 110</t>
  </si>
  <si>
    <t xml:space="preserve"> 000 0605 0000000000 100</t>
  </si>
  <si>
    <t xml:space="preserve"> 000 0605 0000000000 120</t>
  </si>
  <si>
    <t xml:space="preserve"> 000 0605 0000000000 121</t>
  </si>
  <si>
    <t xml:space="preserve"> 000 0605 0000000000 129</t>
  </si>
  <si>
    <t>Спорт высших достижений</t>
  </si>
  <si>
    <t xml:space="preserve"> 000 1103 0000000000 000</t>
  </si>
  <si>
    <t xml:space="preserve"> 000 1103 0000000000 600</t>
  </si>
  <si>
    <t xml:space="preserve"> 000 1103 0000000000 610</t>
  </si>
  <si>
    <t xml:space="preserve"> 000 1103 0000000000 611</t>
  </si>
  <si>
    <t xml:space="preserve"> 000 1103 0000000000 612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</si>
  <si>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</si>
  <si>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</si>
  <si>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</si>
  <si>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</si>
  <si>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</si>
  <si>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</si>
  <si>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000 0310 0000000000 247</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</si>
  <si>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</si>
  <si>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</si>
  <si>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</si>
  <si>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Предоставление негосударственными организациями грантов для получателей средств бюджетов муниципальных районов</t>
  </si>
  <si>
    <t xml:space="preserve"> 000 1160108001 0000 140</t>
  </si>
  <si>
    <t xml:space="preserve"> 000 1160108301 0000 140</t>
  </si>
  <si>
    <t xml:space="preserve"> 000 2040501005 0000 150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</si>
  <si>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</si>
  <si>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000 0502 0000000000 243</t>
  </si>
  <si>
    <t xml:space="preserve"> 000 1001 0000000000 310</t>
  </si>
  <si>
    <t>Иные пенсии, социальные доплаты к пенсиям</t>
  </si>
  <si>
    <t xml:space="preserve"> 000 1001 0000000000 312</t>
  </si>
  <si>
    <t xml:space="preserve"> 000 0701 0000000000 300</t>
  </si>
  <si>
    <t xml:space="preserve"> 000 0701 0000000000 320</t>
  </si>
  <si>
    <t xml:space="preserve"> 000 0701 0000000000 321</t>
  </si>
  <si>
    <t xml:space="preserve"> 000 0505 0000000000 122</t>
  </si>
  <si>
    <t xml:space="preserve"> 000 0707 0000000000 100</t>
  </si>
  <si>
    <t xml:space="preserve"> 000 0707 0000000000 110</t>
  </si>
  <si>
    <t xml:space="preserve"> 000 0707 0000000000 111</t>
  </si>
  <si>
    <t xml:space="preserve"> 000 0707 0000000000 119</t>
  </si>
  <si>
    <t xml:space="preserve"> 000 0707 0000000000 600</t>
  </si>
  <si>
    <t xml:space="preserve"> 000 0707 0000000000 610</t>
  </si>
  <si>
    <t xml:space="preserve"> 000 0707 0000000000 612</t>
  </si>
  <si>
    <t xml:space="preserve"> 000 0113 0000000000 300</t>
  </si>
  <si>
    <t xml:space="preserve"> 000 0113 0000000000 350</t>
  </si>
  <si>
    <t xml:space="preserve"> 000 0113 0000000000 851</t>
  </si>
  <si>
    <t xml:space="preserve"> 000 0702 0000000000 853</t>
  </si>
  <si>
    <t xml:space="preserve"> 000 2024505000 0000 150</t>
  </si>
  <si>
    <t xml:space="preserve"> 000 2024505005 0000 150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</si>
  <si>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</si>
  <si>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</si>
  <si>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</si>
  <si>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</si>
  <si>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</si>
  <si>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2. Расходы бюджета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</si>
  <si>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</si>
  <si>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взимаемый в связи с применением патентной системы налогообложения, зачисляемый в бюджеты муниципальных районов3</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</si>
  <si>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</si>
  <si>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Невыясненные поступления</t>
  </si>
  <si>
    <t>Невыясненные поступления, зачисляемые в бюджеты муниципальных районов</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</si>
  <si>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</si>
  <si>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</si>
  <si>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</si>
  <si>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</si>
  <si>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</si>
  <si>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000 1170100000 0000 180</t>
  </si>
  <si>
    <t xml:space="preserve"> 000 1170105005 0000 180</t>
  </si>
  <si>
    <t xml:space="preserve"> 000 2023690000 0000 150</t>
  </si>
  <si>
    <t xml:space="preserve"> 000 2023690005 0000 150</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</si>
  <si>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</si>
  <si>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</si>
  <si>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000 0103 0000000000 200</t>
  </si>
  <si>
    <t xml:space="preserve"> 000 0103 0000000000 240</t>
  </si>
  <si>
    <t xml:space="preserve"> 000 0103 0000000000 244</t>
  </si>
  <si>
    <t xml:space="preserve"> 000 0409 0000000000 100</t>
  </si>
  <si>
    <t xml:space="preserve"> 000 0409 0000000000 110</t>
  </si>
  <si>
    <t xml:space="preserve"> 000 0409 0000000000 111</t>
  </si>
  <si>
    <t xml:space="preserve"> 000 0409 0000000000 119</t>
  </si>
  <si>
    <t xml:space="preserve"> 000 0409 0000000000 800</t>
  </si>
  <si>
    <t xml:space="preserve"> 000 0409 0000000000 850</t>
  </si>
  <si>
    <t xml:space="preserve"> 000 0409 0000000000 852</t>
  </si>
  <si>
    <t xml:space="preserve"> 000 0701 0000000000 400</t>
  </si>
  <si>
    <t xml:space="preserve"> 000 0701 0000000000 410</t>
  </si>
  <si>
    <t xml:space="preserve"> 000 0701 0000000000 414</t>
  </si>
  <si>
    <t xml:space="preserve"> 000 0701 0000000000 830</t>
  </si>
  <si>
    <t xml:space="preserve"> 000 0701 0000000000 831</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</si>
  <si>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</si>
  <si>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</si>
  <si>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 xml:space="preserve"> 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</si>
  <si>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</si>
  <si>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</si>
  <si>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 xml:space="preserve"> 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</si>
  <si>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</si>
  <si>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</si>
  <si>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000 0703 0000000000 810</t>
  </si>
  <si>
    <t xml:space="preserve"> 000 0703 0000000000 816</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</si>
  <si>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</si>
  <si>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</si>
  <si>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</si>
  <si>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</si>
  <si>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</si>
  <si>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</si>
  <si>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муниципального долга</t>
  </si>
  <si>
    <t xml:space="preserve"> 000 1301 0000000000 730</t>
  </si>
  <si>
    <t>по   Форме 0503317  с.2</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</si>
  <si>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</si>
  <si>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</si>
  <si>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</si>
  <si>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</si>
  <si>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</si>
  <si>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Прочие межбюджетные трансферты, передаваемые бюджетам</t>
  </si>
  <si>
    <t>Прочие межбюджетные трансферты, передаваемые бюджетам муниципальных районов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</si>
  <si>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</si>
  <si>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</si>
  <si>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</si>
  <si>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</si>
  <si>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</si>
  <si>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 xml:space="preserve"> 000 1010223001 0000 110</t>
  </si>
  <si>
    <t xml:space="preserve"> 000 1110540000 0000 120</t>
  </si>
  <si>
    <t xml:space="preserve"> 000 1110541000 0000 120</t>
  </si>
  <si>
    <t xml:space="preserve"> 000 1110541013 0000 120</t>
  </si>
  <si>
    <t xml:space="preserve"> 000 1160701000 0000 140</t>
  </si>
  <si>
    <t xml:space="preserve"> 000 1160701005 0000 140</t>
  </si>
  <si>
    <t xml:space="preserve"> 000 2024999900 0000 150</t>
  </si>
  <si>
    <t xml:space="preserve"> 000 2024999905 0000 150</t>
  </si>
  <si>
    <t xml:space="preserve"> 000 2180000000 0000 000</t>
  </si>
  <si>
    <t xml:space="preserve"> 000 2180000000 0000 150</t>
  </si>
  <si>
    <t xml:space="preserve"> 000 2180000005 0000 150</t>
  </si>
  <si>
    <t xml:space="preserve"> 000 2180500005 0000 150</t>
  </si>
  <si>
    <t xml:space="preserve"> 000 2180501005 0000 150</t>
  </si>
  <si>
    <t xml:space="preserve"> 000 0409 0000000000 243</t>
  </si>
  <si>
    <t xml:space="preserve"> 000 0409 0000000000 247</t>
  </si>
  <si>
    <t xml:space="preserve"> 000 0701 0000000000 112</t>
  </si>
  <si>
    <t xml:space="preserve"> 000 0701 0000000000 853</t>
  </si>
  <si>
    <t xml:space="preserve"> 000 0703 0000000000 853</t>
  </si>
  <si>
    <t>Субсидии автономным учреждениям на иные цели</t>
  </si>
  <si>
    <t xml:space="preserve"> 000 0709 0000000000 622</t>
  </si>
  <si>
    <t xml:space="preserve"> 000 0709 0000000000 853</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</si>
  <si>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</si>
  <si>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</si>
  <si>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</si>
  <si>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</si>
  <si>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</si>
  <si>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</si>
  <si>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Плата за выбросы загрязняющих веществ в атмосферный воздух стационарными объектами &lt;10&gt;</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</si>
  <si>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</si>
  <si>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</si>
  <si>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</si>
  <si>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</si>
  <si>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000 1160116001 0000 140</t>
  </si>
  <si>
    <t xml:space="preserve"> 000 1160116301 0000 140</t>
  </si>
  <si>
    <t xml:space="preserve"> 000 0104 0000000000 122</t>
  </si>
  <si>
    <t>Транспорт</t>
  </si>
  <si>
    <t xml:space="preserve"> 000 0408 0000000000 000</t>
  </si>
  <si>
    <t xml:space="preserve"> 000 0408 0000000000 200</t>
  </si>
  <si>
    <t xml:space="preserve"> 000 0408 0000000000 240</t>
  </si>
  <si>
    <t xml:space="preserve"> 000 0408 0000000000 244</t>
  </si>
  <si>
    <t xml:space="preserve"> 000 0412 0000000000 500</t>
  </si>
  <si>
    <t xml:space="preserve"> 000 0412 0000000000 540</t>
  </si>
  <si>
    <t xml:space="preserve"> 000 0502 0000000000 800</t>
  </si>
  <si>
    <t xml:space="preserve"> 000 0502 0000000000 810</t>
  </si>
  <si>
    <t xml:space="preserve"> 000 0502 0000000000 813</t>
  </si>
  <si>
    <t xml:space="preserve"> 000 0505 0000000000 300</t>
  </si>
  <si>
    <t xml:space="preserve"> 000 0505 0000000000 320</t>
  </si>
  <si>
    <t xml:space="preserve"> 000 0505 0000000000 321</t>
  </si>
  <si>
    <t xml:space="preserve"> 000 0709 0000000000 300</t>
  </si>
  <si>
    <t xml:space="preserve"> 000 0709 0000000000 350</t>
  </si>
  <si>
    <t xml:space="preserve"> 000 0801 0000000000 853</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</si>
  <si>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</si>
  <si>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</si>
  <si>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 xml:space="preserve"> 000 0113 0000000000 122</t>
  </si>
  <si>
    <t xml:space="preserve"> 000 0709 0000000000 830</t>
  </si>
  <si>
    <t xml:space="preserve"> 000 0709 0000000000 831</t>
  </si>
  <si>
    <t xml:space="preserve"> 000 0804 0000000000 122</t>
  </si>
  <si>
    <t xml:space="preserve"> 000 1003 0000000000 320</t>
  </si>
  <si>
    <t xml:space="preserve"> 000 1003 0000000000 321</t>
  </si>
  <si>
    <t>Физическая культура</t>
  </si>
  <si>
    <t xml:space="preserve"> 000 1101 0000000000 000</t>
  </si>
  <si>
    <t xml:space="preserve"> 000 1101 0000000000 600</t>
  </si>
  <si>
    <t xml:space="preserve"> 000 1101 0000000000 610</t>
  </si>
  <si>
    <t xml:space="preserve"> 000 1101 0000000000 612</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</si>
  <si>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</si>
  <si>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</si>
  <si>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</si>
  <si>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000 1010215001 0000 110</t>
  </si>
  <si>
    <t xml:space="preserve"> 000 1110541010 0000 120</t>
  </si>
  <si>
    <t xml:space="preserve"> 000 0104 0000000000 830</t>
  </si>
  <si>
    <t xml:space="preserve"> 000 0104 0000000000 831</t>
  </si>
  <si>
    <t xml:space="preserve"> 000 0310 0000000000 853</t>
  </si>
  <si>
    <t xml:space="preserve"> 000 0801 0000000000 300</t>
  </si>
  <si>
    <t xml:space="preserve"> 000 0801 0000000000 320</t>
  </si>
  <si>
    <t xml:space="preserve"> 000 0801 0000000000 321</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</si>
  <si>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</si>
  <si>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</si>
  <si>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000 1160109001 0000 140</t>
  </si>
  <si>
    <t xml:space="preserve"> 000 1160109301 0000 140</t>
  </si>
  <si>
    <t xml:space="preserve"> 000 0113 0000000000 830</t>
  </si>
  <si>
    <t xml:space="preserve"> 000 0113 0000000000 831</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</si>
  <si>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</si>
  <si>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</si>
  <si>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000 0409 0000000000 851</t>
  </si>
  <si>
    <t xml:space="preserve"> 000 0409 0000000000 853</t>
  </si>
  <si>
    <t xml:space="preserve"> 000 0503 0000000000 800</t>
  </si>
  <si>
    <t xml:space="preserve"> 000 0503 0000000000 850</t>
  </si>
  <si>
    <t xml:space="preserve"> 000 0503 0000000000 853</t>
  </si>
  <si>
    <t xml:space="preserve"> 000 1202 0000000000 851</t>
  </si>
  <si>
    <t>на 1 сентября  2025 г.</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</si>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</sst>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0"/>
      <color rgb="FF000000"/>
      <name val="Arial"/>
      <family val="2"/>
      <charset val="204"/>
    </font>
    <font>
      <sz val="11"/>
      <name val="Calibri"/>
      <family val="2"/>
      <scheme val="minor"/>
    </font>
    <font>
      <sz val="8"/>
      <color rgb="FF000000"/>
      <name val="Arial"/>
      <family val="2"/>
      <charset val="204"/>
    </font>
    <font>
      <sz val="8"/>
      <color rgb="FF000000"/>
      <name val="Calibri"/>
      <family val="2"/>
      <charset val="204"/>
      <scheme val="minor"/>
    </font>
    <font>
      <sz val="8"/>
      <name val="Calibri"/>
      <family val="2"/>
      <scheme val="minor"/>
    </font>
    <font>
      <b/>
      <sz val="12"/>
      <color rgb="FF000000"/>
      <name val="Arial"/>
      <family val="2"/>
      <charset val="204"/>
    </font>
    <font>
      <sz val="8"/>
      <color rgb="FF000000"/>
      <name val="Arial"/>
      <family val="2"/>
      <charset val="204"/>
    </font>
    <font>
      <sz val="10"/>
      <color rgb="FF000000"/>
      <name val="Arial"/>
      <family val="2"/>
      <charset val="204"/>
    </font>
    <font>
      <sz val="11"/>
      <color rgb="FF000000"/>
      <name val="Calibri"/>
      <family val="2"/>
      <charset val="204"/>
      <scheme val="minor"/>
    </font>
    <font>
      <b/>
      <sz val="8"/>
      <color rgb="FF000000"/>
      <name val="Arial"/>
      <family val="2"/>
      <charset val="204"/>
    </font>
    <font>
      <sz val="8"/>
      <color rgb="FF000000"/>
      <name val="Arial"/>
      <family val="2"/>
      <charset val="204"/>
    </font>
    <font>
      <sz val="11"/>
      <color rgb="FF000000"/>
      <name val="Calibri"/>
      <family val="2"/>
      <charset val="204"/>
      <scheme val="minor"/>
    </font>
    <font>
      <sz val="10"/>
      <color rgb="FF000000"/>
      <name val="Arial"/>
      <family val="2"/>
      <charset val="204"/>
    </font>
    <font>
      <b/>
      <sz val="8"/>
      <color rgb="FF000000"/>
      <name val="Arial"/>
      <family val="2"/>
      <charset val="204"/>
    </font>
    <font>
      <sz val="10"/>
      <color rgb="FF000000"/>
      <name val="Arial"/>
      <family val="2"/>
      <charset val="204"/>
    </font>
    <font>
      <sz val="8"/>
      <color rgb="FF000000"/>
      <name val="Arial"/>
      <family val="2"/>
      <charset val="204"/>
    </font>
    <font>
      <b/>
      <sz val="8"/>
      <color rgb="FF000000"/>
      <name val="Arial"/>
      <family val="2"/>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6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bottom style="hair">
        <color rgb="FF000000"/>
      </bottom>
      <diagonal/>
    </border>
    <border>
      <left/>
      <right style="thin">
        <color rgb="FF000000"/>
      </right>
      <top style="thin">
        <color indexed="64"/>
      </top>
      <bottom style="thin">
        <color indexed="64"/>
      </bottom>
      <diagonal/>
    </border>
    <border>
      <left/>
      <right style="thin">
        <color rgb="FF000000"/>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thin">
        <color indexed="64"/>
      </bottom>
      <diagonal/>
    </border>
  </borders>
  <cellStyleXfs count="39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0" fontId="7" fillId="0" borderId="2">
      <alignment horizontal="left"/>
    </xf>
    <xf numFmtId="49" fontId="7" fillId="0" borderId="2"/>
    <xf numFmtId="0" fontId="7" fillId="0" borderId="2"/>
    <xf numFmtId="0" fontId="4"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1"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1" fillId="0" borderId="9">
      <alignment horizontal="left" wrapText="1"/>
    </xf>
    <xf numFmtId="0" fontId="4" fillId="0" borderId="15"/>
    <xf numFmtId="0" fontId="4" fillId="0" borderId="13"/>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2">
      <alignment horizontal="left" wrapText="1"/>
    </xf>
    <xf numFmtId="0" fontId="7" fillId="0" borderId="26">
      <alignment horizontal="left" wrapText="1"/>
    </xf>
    <xf numFmtId="0" fontId="4" fillId="0" borderId="24"/>
    <xf numFmtId="0" fontId="4"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1" fillId="0" borderId="40">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18">
      <alignment horizontal="center"/>
    </xf>
    <xf numFmtId="0" fontId="10" fillId="0" borderId="8"/>
    <xf numFmtId="49" fontId="11" fillId="0" borderId="42">
      <alignment horizontal="left" vertical="center" wrapText="1"/>
    </xf>
    <xf numFmtId="49" fontId="1"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18">
      <alignment horizontal="center" vertical="center" wrapText="1"/>
    </xf>
    <xf numFmtId="0" fontId="7" fillId="0" borderId="25"/>
    <xf numFmtId="0" fontId="1" fillId="0" borderId="13">
      <alignment horizontal="center" vertical="center" textRotation="90"/>
    </xf>
    <xf numFmtId="0" fontId="1" fillId="0" borderId="2">
      <alignment horizontal="center" vertical="center" textRotation="90"/>
    </xf>
    <xf numFmtId="0" fontId="1" fillId="0" borderId="40">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1" fillId="0" borderId="27">
      <alignment horizontal="center" vertical="center"/>
    </xf>
    <xf numFmtId="0" fontId="7" fillId="0" borderId="45">
      <alignment horizontal="center" vertical="center"/>
    </xf>
    <xf numFmtId="49" fontId="1"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2" fillId="0" borderId="16">
      <alignment wrapText="1"/>
    </xf>
    <xf numFmtId="0" fontId="12" fillId="0" borderId="13">
      <alignment wrapText="1"/>
    </xf>
    <xf numFmtId="0" fontId="7" fillId="0" borderId="13"/>
    <xf numFmtId="0" fontId="14" fillId="0" borderId="0"/>
    <xf numFmtId="0" fontId="14" fillId="0" borderId="0"/>
    <xf numFmtId="0" fontId="14" fillId="0" borderId="0"/>
    <xf numFmtId="0" fontId="5" fillId="0" borderId="1"/>
    <xf numFmtId="0" fontId="5" fillId="0" borderId="1"/>
    <xf numFmtId="0" fontId="13" fillId="3" borderId="1"/>
    <xf numFmtId="0" fontId="13" fillId="0" borderId="1"/>
    <xf numFmtId="0" fontId="14" fillId="0" borderId="1"/>
    <xf numFmtId="0" fontId="19" fillId="0" borderId="1">
      <alignment horizontal="left" wrapText="1"/>
    </xf>
    <xf numFmtId="49" fontId="19" fillId="0" borderId="1">
      <alignment horizontal="center" wrapText="1"/>
    </xf>
    <xf numFmtId="49" fontId="19" fillId="0" borderId="1">
      <alignment horizontal="center"/>
    </xf>
    <xf numFmtId="0" fontId="20" fillId="0" borderId="1"/>
    <xf numFmtId="0" fontId="21" fillId="0" borderId="1"/>
    <xf numFmtId="0" fontId="22" fillId="0" borderId="1"/>
    <xf numFmtId="49" fontId="19" fillId="0" borderId="1"/>
    <xf numFmtId="0" fontId="19" fillId="0" borderId="1"/>
    <xf numFmtId="49" fontId="19" fillId="0" borderId="1">
      <alignment horizontal="right"/>
    </xf>
    <xf numFmtId="0" fontId="19" fillId="0" borderId="1">
      <alignment horizontal="center"/>
    </xf>
    <xf numFmtId="0" fontId="19" fillId="0" borderId="2">
      <alignment horizontal="left"/>
    </xf>
    <xf numFmtId="49" fontId="19" fillId="0" borderId="2"/>
    <xf numFmtId="0" fontId="19" fillId="0" borderId="2"/>
    <xf numFmtId="0" fontId="20" fillId="0" borderId="2"/>
    <xf numFmtId="49" fontId="19" fillId="0" borderId="16">
      <alignment horizontal="center" vertical="center" wrapText="1"/>
    </xf>
    <xf numFmtId="0" fontId="20" fillId="0" borderId="5"/>
    <xf numFmtId="49" fontId="19" fillId="0" borderId="4">
      <alignment horizontal="center" vertical="center" wrapText="1"/>
    </xf>
    <xf numFmtId="0" fontId="19" fillId="0" borderId="29">
      <alignment horizontal="left" wrapText="1"/>
    </xf>
    <xf numFmtId="49" fontId="19" fillId="0" borderId="18">
      <alignment horizontal="center" wrapText="1"/>
    </xf>
    <xf numFmtId="49" fontId="19" fillId="0" borderId="19">
      <alignment horizontal="center" wrapText="1"/>
    </xf>
    <xf numFmtId="4" fontId="19" fillId="0" borderId="30">
      <alignment horizontal="right"/>
    </xf>
    <xf numFmtId="4" fontId="19" fillId="0" borderId="31">
      <alignment horizontal="right"/>
    </xf>
    <xf numFmtId="0" fontId="19" fillId="0" borderId="32">
      <alignment horizontal="left" wrapText="1"/>
    </xf>
    <xf numFmtId="0" fontId="20" fillId="0" borderId="8"/>
    <xf numFmtId="0" fontId="19" fillId="0" borderId="22">
      <alignment horizontal="left" wrapText="1" indent="1"/>
    </xf>
    <xf numFmtId="49" fontId="19" fillId="0" borderId="27">
      <alignment horizontal="center" wrapText="1"/>
    </xf>
    <xf numFmtId="49" fontId="19" fillId="0" borderId="16">
      <alignment horizontal="center"/>
    </xf>
    <xf numFmtId="49" fontId="19" fillId="0" borderId="20">
      <alignment horizontal="center"/>
    </xf>
    <xf numFmtId="0" fontId="19" fillId="0" borderId="26">
      <alignment horizontal="left" wrapText="1" indent="1"/>
    </xf>
    <xf numFmtId="0" fontId="19" fillId="0" borderId="31">
      <alignment horizontal="left" wrapText="1" indent="2"/>
    </xf>
    <xf numFmtId="49" fontId="19" fillId="0" borderId="33">
      <alignment horizontal="center"/>
    </xf>
    <xf numFmtId="49" fontId="19" fillId="0" borderId="30">
      <alignment horizontal="center"/>
    </xf>
    <xf numFmtId="0" fontId="19" fillId="0" borderId="11">
      <alignment horizontal="left" wrapText="1" indent="2"/>
    </xf>
    <xf numFmtId="0" fontId="19" fillId="0" borderId="12"/>
    <xf numFmtId="0" fontId="19" fillId="0" borderId="34"/>
    <xf numFmtId="0" fontId="22" fillId="0" borderId="35">
      <alignment horizontal="left" wrapText="1"/>
    </xf>
    <xf numFmtId="0" fontId="19" fillId="0" borderId="36">
      <alignment horizontal="center" wrapText="1"/>
    </xf>
    <xf numFmtId="49" fontId="19" fillId="0" borderId="37">
      <alignment horizontal="center" wrapText="1"/>
    </xf>
    <xf numFmtId="4" fontId="19" fillId="0" borderId="19">
      <alignment horizontal="right"/>
    </xf>
    <xf numFmtId="4" fontId="19" fillId="0" borderId="38">
      <alignment horizontal="right"/>
    </xf>
    <xf numFmtId="0" fontId="22" fillId="0" borderId="9">
      <alignment horizontal="left" wrapText="1"/>
    </xf>
    <xf numFmtId="0" fontId="20" fillId="0" borderId="15"/>
    <xf numFmtId="0" fontId="20" fillId="0" borderId="13"/>
    <xf numFmtId="0" fontId="19" fillId="2" borderId="1"/>
    <xf numFmtId="0" fontId="19" fillId="0" borderId="1">
      <alignment horizontal="center" wrapText="1"/>
    </xf>
    <xf numFmtId="0" fontId="22" fillId="0" borderId="1">
      <alignment horizontal="center"/>
    </xf>
    <xf numFmtId="0" fontId="22" fillId="0" borderId="2"/>
    <xf numFmtId="49" fontId="19" fillId="0" borderId="2">
      <alignment horizontal="left"/>
    </xf>
    <xf numFmtId="49" fontId="19" fillId="0" borderId="19">
      <alignment horizontal="center"/>
    </xf>
    <xf numFmtId="4" fontId="19" fillId="0" borderId="16">
      <alignment horizontal="right"/>
    </xf>
    <xf numFmtId="4" fontId="19" fillId="0" borderId="20">
      <alignment horizontal="right"/>
    </xf>
    <xf numFmtId="0" fontId="19" fillId="0" borderId="22">
      <alignment horizontal="left" wrapText="1"/>
    </xf>
    <xf numFmtId="49" fontId="19" fillId="0" borderId="23">
      <alignment horizontal="center" wrapText="1"/>
    </xf>
    <xf numFmtId="49" fontId="19" fillId="0" borderId="24">
      <alignment horizontal="center"/>
    </xf>
    <xf numFmtId="49" fontId="19" fillId="0" borderId="25">
      <alignment horizontal="center"/>
    </xf>
    <xf numFmtId="0" fontId="19" fillId="0" borderId="26">
      <alignment horizontal="left" wrapText="1"/>
    </xf>
    <xf numFmtId="0" fontId="20" fillId="0" borderId="24"/>
    <xf numFmtId="0" fontId="20" fillId="0" borderId="25"/>
    <xf numFmtId="0" fontId="19" fillId="0" borderId="29">
      <alignment horizontal="left" wrapText="1" indent="1"/>
    </xf>
    <xf numFmtId="49" fontId="19" fillId="0" borderId="33">
      <alignment horizontal="center" wrapText="1"/>
    </xf>
    <xf numFmtId="0" fontId="19" fillId="0" borderId="32">
      <alignment horizontal="left" wrapText="1" indent="1"/>
    </xf>
    <xf numFmtId="0" fontId="19" fillId="0" borderId="22">
      <alignment horizontal="left" wrapText="1" indent="2"/>
    </xf>
    <xf numFmtId="0" fontId="19" fillId="0" borderId="26">
      <alignment horizontal="left" wrapText="1" indent="2"/>
    </xf>
    <xf numFmtId="0" fontId="19" fillId="0" borderId="39">
      <alignment horizontal="left" wrapText="1" indent="2"/>
    </xf>
    <xf numFmtId="49" fontId="19" fillId="0" borderId="33">
      <alignment horizontal="center" shrinkToFit="1"/>
    </xf>
    <xf numFmtId="49" fontId="19" fillId="0" borderId="30">
      <alignment horizontal="center" shrinkToFit="1"/>
    </xf>
    <xf numFmtId="0" fontId="19" fillId="0" borderId="32">
      <alignment horizontal="left" wrapText="1" indent="2"/>
    </xf>
    <xf numFmtId="0" fontId="1" fillId="0" borderId="1"/>
    <xf numFmtId="49" fontId="7" fillId="0" borderId="1"/>
    <xf numFmtId="0" fontId="4" fillId="0" borderId="1"/>
    <xf numFmtId="0" fontId="7" fillId="0" borderId="2">
      <alignment horizontal="left"/>
    </xf>
    <xf numFmtId="49" fontId="7" fillId="0" borderId="2"/>
    <xf numFmtId="0" fontId="4" fillId="0" borderId="2"/>
    <xf numFmtId="0" fontId="4" fillId="0" borderId="5"/>
    <xf numFmtId="0" fontId="23" fillId="0" borderId="1">
      <alignment horizontal="left" wrapText="1"/>
    </xf>
    <xf numFmtId="49" fontId="23" fillId="0" borderId="1">
      <alignment horizontal="center" wrapText="1"/>
    </xf>
    <xf numFmtId="49" fontId="23" fillId="0" borderId="1">
      <alignment horizontal="center"/>
    </xf>
    <xf numFmtId="0" fontId="24" fillId="0" borderId="1"/>
    <xf numFmtId="49" fontId="23" fillId="0" borderId="16">
      <alignment horizontal="center" vertical="center" wrapText="1"/>
    </xf>
    <xf numFmtId="49" fontId="23" fillId="0" borderId="4">
      <alignment horizontal="center" vertical="center" wrapText="1"/>
    </xf>
    <xf numFmtId="0" fontId="23" fillId="0" borderId="29">
      <alignment horizontal="left" wrapText="1"/>
    </xf>
    <xf numFmtId="49" fontId="23" fillId="0" borderId="18">
      <alignment horizontal="center" wrapText="1"/>
    </xf>
    <xf numFmtId="49" fontId="23" fillId="0" borderId="19">
      <alignment horizontal="center" wrapText="1"/>
    </xf>
    <xf numFmtId="4" fontId="23" fillId="0" borderId="30">
      <alignment horizontal="right"/>
    </xf>
    <xf numFmtId="4" fontId="23" fillId="0" borderId="31">
      <alignment horizontal="right"/>
    </xf>
    <xf numFmtId="0" fontId="25" fillId="0" borderId="8"/>
    <xf numFmtId="0" fontId="24" fillId="0" borderId="1"/>
    <xf numFmtId="0" fontId="23" fillId="0" borderId="22">
      <alignment horizontal="left" wrapText="1" indent="1"/>
    </xf>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xf>
    <xf numFmtId="0" fontId="25" fillId="0" borderId="1"/>
    <xf numFmtId="0" fontId="25" fillId="0" borderId="15"/>
    <xf numFmtId="0" fontId="23" fillId="0" borderId="1"/>
    <xf numFmtId="0" fontId="23" fillId="2" borderId="1"/>
    <xf numFmtId="0" fontId="5" fillId="0" borderId="1"/>
    <xf numFmtId="49" fontId="7" fillId="0" borderId="4">
      <alignment horizontal="center" vertical="center" wrapText="1"/>
    </xf>
    <xf numFmtId="49" fontId="7" fillId="0" borderId="16">
      <alignment horizontal="center" vertical="center" wrapText="1"/>
    </xf>
    <xf numFmtId="0" fontId="5" fillId="0" borderId="1"/>
    <xf numFmtId="49" fontId="7" fillId="0" borderId="1">
      <alignment horizontal="center"/>
    </xf>
    <xf numFmtId="49" fontId="7" fillId="0" borderId="1">
      <alignment horizontal="center" wrapText="1"/>
    </xf>
    <xf numFmtId="0" fontId="7" fillId="0" borderId="1">
      <alignment horizontal="left" wrapText="1"/>
    </xf>
    <xf numFmtId="0" fontId="7" fillId="2" borderId="1"/>
    <xf numFmtId="0" fontId="4" fillId="0" borderId="15"/>
    <xf numFmtId="0" fontId="4" fillId="0" borderId="8"/>
    <xf numFmtId="4" fontId="7" fillId="0" borderId="19">
      <alignment horizontal="right"/>
    </xf>
    <xf numFmtId="49" fontId="7" fillId="0" borderId="37">
      <alignment horizontal="center" wrapText="1"/>
    </xf>
    <xf numFmtId="0" fontId="7" fillId="0" borderId="36">
      <alignment horizontal="center" wrapText="1"/>
    </xf>
    <xf numFmtId="0" fontId="1" fillId="0" borderId="35">
      <alignment horizontal="left" wrapText="1"/>
    </xf>
    <xf numFmtId="4" fontId="7" fillId="0" borderId="30">
      <alignment horizontal="right"/>
    </xf>
    <xf numFmtId="49" fontId="7" fillId="0" borderId="30">
      <alignment horizontal="center"/>
    </xf>
    <xf numFmtId="49" fontId="7" fillId="0" borderId="33">
      <alignment horizontal="center"/>
    </xf>
    <xf numFmtId="0" fontId="7" fillId="0" borderId="31">
      <alignment horizontal="left" wrapText="1" indent="2"/>
    </xf>
    <xf numFmtId="49" fontId="7" fillId="0" borderId="16">
      <alignment horizontal="center"/>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2">
      <alignment horizontal="center" wrapText="1"/>
    </xf>
    <xf numFmtId="49" fontId="7" fillId="0" borderId="2">
      <alignment wrapText="1"/>
    </xf>
    <xf numFmtId="4" fontId="7" fillId="0" borderId="30">
      <alignment horizontal="right" shrinkToFit="1"/>
    </xf>
    <xf numFmtId="4" fontId="7" fillId="0" borderId="19">
      <alignment horizontal="right" shrinkToFit="1"/>
    </xf>
    <xf numFmtId="49" fontId="7" fillId="0" borderId="2">
      <alignment wrapText="1"/>
    </xf>
    <xf numFmtId="0" fontId="23" fillId="0" borderId="29">
      <alignment horizontal="left" wrapText="1"/>
    </xf>
    <xf numFmtId="49" fontId="23" fillId="0" borderId="19">
      <alignment horizontal="center" wrapText="1"/>
    </xf>
    <xf numFmtId="4" fontId="23" fillId="0" borderId="30">
      <alignment horizontal="right" shrinkToFit="1"/>
    </xf>
    <xf numFmtId="0" fontId="25" fillId="0" borderId="8"/>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3" fillId="0" borderId="12"/>
    <xf numFmtId="0" fontId="23" fillId="0" borderId="34"/>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shrinkToFit="1"/>
    </xf>
    <xf numFmtId="0" fontId="25" fillId="0" borderId="15"/>
    <xf numFmtId="0" fontId="23" fillId="2" borderId="1"/>
    <xf numFmtId="0" fontId="14" fillId="0" borderId="1"/>
    <xf numFmtId="0" fontId="7" fillId="0" borderId="12"/>
    <xf numFmtId="0" fontId="7" fillId="0" borderId="34"/>
    <xf numFmtId="0" fontId="7" fillId="2" borderId="1"/>
    <xf numFmtId="0" fontId="7" fillId="0" borderId="15"/>
    <xf numFmtId="0" fontId="4" fillId="0" borderId="15"/>
    <xf numFmtId="0" fontId="4" fillId="0" borderId="8"/>
    <xf numFmtId="4" fontId="7" fillId="0" borderId="19">
      <alignment horizontal="right" shrinkToFit="1"/>
    </xf>
    <xf numFmtId="49" fontId="7" fillId="0" borderId="37">
      <alignment horizontal="center" wrapText="1"/>
    </xf>
    <xf numFmtId="0" fontId="7" fillId="0" borderId="36">
      <alignment horizontal="center" wrapText="1"/>
    </xf>
    <xf numFmtId="0" fontId="1" fillId="0" borderId="35">
      <alignment horizontal="left" wrapText="1"/>
    </xf>
    <xf numFmtId="0" fontId="7" fillId="0" borderId="34"/>
    <xf numFmtId="0" fontId="7" fillId="0" borderId="12"/>
    <xf numFmtId="4" fontId="7" fillId="0" borderId="30">
      <alignment horizontal="right" shrinkToFit="1"/>
    </xf>
    <xf numFmtId="49" fontId="7" fillId="0" borderId="30">
      <alignment horizontal="center"/>
    </xf>
    <xf numFmtId="49" fontId="7" fillId="0" borderId="33">
      <alignment horizontal="center"/>
    </xf>
    <xf numFmtId="0" fontId="7" fillId="0" borderId="31">
      <alignment horizontal="left" wrapText="1" indent="2"/>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1">
      <alignment horizontal="center"/>
    </xf>
    <xf numFmtId="49" fontId="7" fillId="0" borderId="1">
      <alignment horizontal="center" wrapText="1"/>
    </xf>
    <xf numFmtId="0" fontId="7" fillId="0" borderId="1">
      <alignment horizontal="left" wrapText="1"/>
    </xf>
    <xf numFmtId="0" fontId="4" fillId="0" borderId="15"/>
    <xf numFmtId="4" fontId="7" fillId="0" borderId="19">
      <alignment horizontal="right" shrinkToFit="1"/>
    </xf>
    <xf numFmtId="49" fontId="7" fillId="0" borderId="37">
      <alignment horizontal="center" wrapText="1"/>
    </xf>
    <xf numFmtId="4" fontId="7" fillId="0" borderId="16">
      <alignment horizontal="right" shrinkToFit="1"/>
    </xf>
    <xf numFmtId="4" fontId="7" fillId="0" borderId="30">
      <alignment horizontal="right" shrinkToFit="1"/>
    </xf>
    <xf numFmtId="49" fontId="7" fillId="0" borderId="19">
      <alignment horizontal="center" wrapText="1"/>
    </xf>
    <xf numFmtId="49" fontId="7" fillId="0" borderId="4">
      <alignment horizontal="center" vertical="center" wrapText="1"/>
    </xf>
    <xf numFmtId="0" fontId="4" fillId="0" borderId="5"/>
    <xf numFmtId="0" fontId="4" fillId="0" borderId="15"/>
    <xf numFmtId="4" fontId="7" fillId="0" borderId="19">
      <alignment horizontal="right"/>
    </xf>
    <xf numFmtId="49" fontId="7" fillId="0" borderId="37">
      <alignment horizontal="center" wrapText="1"/>
    </xf>
    <xf numFmtId="0" fontId="7" fillId="0" borderId="36">
      <alignment horizontal="center" wrapText="1"/>
    </xf>
    <xf numFmtId="0" fontId="7" fillId="0" borderId="34"/>
    <xf numFmtId="4" fontId="7" fillId="0" borderId="16">
      <alignment horizontal="right"/>
    </xf>
    <xf numFmtId="49" fontId="7" fillId="0" borderId="27">
      <alignment horizontal="center" wrapText="1"/>
    </xf>
    <xf numFmtId="4" fontId="7" fillId="0" borderId="30">
      <alignment horizontal="right"/>
    </xf>
    <xf numFmtId="49" fontId="7" fillId="0" borderId="19">
      <alignment horizontal="center" wrapText="1"/>
    </xf>
    <xf numFmtId="0" fontId="27" fillId="0" borderId="1"/>
    <xf numFmtId="0" fontId="28" fillId="2" borderId="1"/>
    <xf numFmtId="0" fontId="28" fillId="0" borderId="1"/>
    <xf numFmtId="0" fontId="28" fillId="0" borderId="15"/>
    <xf numFmtId="0" fontId="27" fillId="0" borderId="15"/>
    <xf numFmtId="0" fontId="27" fillId="0" borderId="8"/>
    <xf numFmtId="4" fontId="28" fillId="0" borderId="30">
      <alignment horizontal="right"/>
    </xf>
    <xf numFmtId="4" fontId="28" fillId="0" borderId="19">
      <alignment horizontal="right"/>
    </xf>
    <xf numFmtId="49" fontId="28" fillId="0" borderId="37">
      <alignment horizontal="center" wrapText="1"/>
    </xf>
    <xf numFmtId="0" fontId="28" fillId="0" borderId="36">
      <alignment horizontal="center" wrapText="1"/>
    </xf>
    <xf numFmtId="0" fontId="29" fillId="0" borderId="35">
      <alignment horizontal="left" wrapText="1"/>
    </xf>
    <xf numFmtId="0" fontId="28" fillId="0" borderId="34"/>
    <xf numFmtId="0" fontId="28" fillId="0" borderId="12"/>
    <xf numFmtId="4" fontId="28" fillId="0" borderId="16">
      <alignment horizontal="right"/>
    </xf>
    <xf numFmtId="49" fontId="28" fillId="0" borderId="16">
      <alignment horizontal="center"/>
    </xf>
    <xf numFmtId="49" fontId="28" fillId="0" borderId="27">
      <alignment horizontal="center"/>
    </xf>
    <xf numFmtId="0" fontId="28" fillId="0" borderId="20">
      <alignment horizontal="left" wrapText="1" indent="2"/>
    </xf>
    <xf numFmtId="49" fontId="28" fillId="0" borderId="27">
      <alignment horizontal="center" wrapText="1"/>
    </xf>
    <xf numFmtId="0" fontId="28" fillId="0" borderId="22">
      <alignment horizontal="left" wrapText="1" indent="1"/>
    </xf>
    <xf numFmtId="49" fontId="28" fillId="0" borderId="19">
      <alignment horizontal="center" wrapText="1"/>
    </xf>
    <xf numFmtId="49" fontId="28" fillId="0" borderId="18">
      <alignment horizontal="center" wrapText="1"/>
    </xf>
    <xf numFmtId="0" fontId="28" fillId="0" borderId="29">
      <alignment horizontal="left" wrapText="1"/>
    </xf>
    <xf numFmtId="0" fontId="4" fillId="0" borderId="15"/>
    <xf numFmtId="0" fontId="7" fillId="0" borderId="36">
      <alignment horizontal="center" wrapText="1"/>
    </xf>
    <xf numFmtId="0" fontId="1" fillId="0" borderId="35">
      <alignment horizontal="left" wrapText="1"/>
    </xf>
    <xf numFmtId="0" fontId="7" fillId="0" borderId="34"/>
    <xf numFmtId="0" fontId="7" fillId="0" borderId="12"/>
    <xf numFmtId="49" fontId="7" fillId="0" borderId="27">
      <alignment horizontal="center" wrapText="1"/>
    </xf>
    <xf numFmtId="0" fontId="7" fillId="0" borderId="29">
      <alignment horizontal="left" wrapText="1"/>
    </xf>
    <xf numFmtId="0" fontId="7" fillId="0" borderId="1">
      <alignment horizontal="left" wrapText="1"/>
    </xf>
    <xf numFmtId="49" fontId="7" fillId="0" borderId="1">
      <alignment horizontal="center" wrapText="1"/>
    </xf>
    <xf numFmtId="49" fontId="7" fillId="0" borderId="1">
      <alignment horizontal="center"/>
    </xf>
    <xf numFmtId="0" fontId="7" fillId="0" borderId="1">
      <alignment horizontal="right"/>
    </xf>
    <xf numFmtId="0" fontId="7" fillId="0" borderId="2">
      <alignment horizontal="left"/>
    </xf>
    <xf numFmtId="49" fontId="7" fillId="0" borderId="2"/>
    <xf numFmtId="49" fontId="7" fillId="0" borderId="30">
      <alignment horizontal="center" vertical="center" wrapText="1"/>
    </xf>
  </cellStyleXfs>
  <cellXfs count="125">
    <xf numFmtId="0" fontId="0" fillId="0" borderId="0" xfId="0"/>
    <xf numFmtId="0" fontId="0" fillId="0" borderId="0" xfId="0" applyProtection="1">
      <protection locked="0"/>
    </xf>
    <xf numFmtId="0" fontId="1" fillId="0" borderId="1" xfId="1"/>
    <xf numFmtId="0" fontId="4" fillId="0" borderId="1" xfId="5"/>
    <xf numFmtId="0" fontId="5" fillId="0" borderId="1" xfId="7"/>
    <xf numFmtId="0" fontId="7" fillId="0" borderId="1" xfId="12">
      <alignment horizontal="left"/>
    </xf>
    <xf numFmtId="0" fontId="8" fillId="0" borderId="1" xfId="13">
      <alignment horizontal="center" vertical="top"/>
    </xf>
    <xf numFmtId="0" fontId="7" fillId="0" borderId="1" xfId="19"/>
    <xf numFmtId="49" fontId="7" fillId="0" borderId="1" xfId="23"/>
    <xf numFmtId="0" fontId="7" fillId="0" borderId="13" xfId="30">
      <alignment horizontal="left"/>
    </xf>
    <xf numFmtId="49" fontId="7" fillId="0" borderId="13" xfId="31"/>
    <xf numFmtId="0" fontId="10" fillId="0" borderId="1" xfId="34"/>
    <xf numFmtId="0" fontId="7" fillId="0" borderId="1" xfId="57">
      <alignment horizontal="left" wrapText="1"/>
    </xf>
    <xf numFmtId="49" fontId="7" fillId="0" borderId="1" xfId="58">
      <alignment horizontal="center" wrapText="1"/>
    </xf>
    <xf numFmtId="49" fontId="7" fillId="0" borderId="1" xfId="59">
      <alignment horizontal="center"/>
    </xf>
    <xf numFmtId="0" fontId="7" fillId="0" borderId="2" xfId="62"/>
    <xf numFmtId="0" fontId="7" fillId="0" borderId="1" xfId="85">
      <alignment horizontal="center" wrapText="1"/>
    </xf>
    <xf numFmtId="0" fontId="1" fillId="0" borderId="2" xfId="87"/>
    <xf numFmtId="49" fontId="7" fillId="0" borderId="2" xfId="88">
      <alignment horizontal="left"/>
    </xf>
    <xf numFmtId="0" fontId="7" fillId="0" borderId="1" xfId="20">
      <alignment horizontal="center"/>
    </xf>
    <xf numFmtId="49" fontId="7" fillId="0" borderId="1" xfId="61" applyBorder="1"/>
    <xf numFmtId="0" fontId="4" fillId="0" borderId="1" xfId="63" applyBorder="1"/>
    <xf numFmtId="49" fontId="9" fillId="0" borderId="1" xfId="14" applyBorder="1">
      <alignment horizontal="right"/>
    </xf>
    <xf numFmtId="0" fontId="7" fillId="0" borderId="1" xfId="21" applyBorder="1">
      <alignment horizontal="right"/>
    </xf>
    <xf numFmtId="49" fontId="4" fillId="0" borderId="47" xfId="15" applyBorder="1" applyProtection="1">
      <alignment horizontal="center"/>
      <protection locked="0"/>
    </xf>
    <xf numFmtId="49" fontId="4" fillId="0" borderId="1" xfId="15" applyBorder="1">
      <alignment horizontal="center"/>
    </xf>
    <xf numFmtId="164" fontId="7" fillId="0" borderId="1" xfId="22" applyBorder="1">
      <alignment horizontal="center"/>
    </xf>
    <xf numFmtId="0" fontId="7" fillId="0" borderId="47" xfId="25" applyBorder="1" applyProtection="1">
      <alignment horizontal="center"/>
      <protection locked="0"/>
    </xf>
    <xf numFmtId="0" fontId="7" fillId="0" borderId="1" xfId="25" applyBorder="1">
      <alignment horizontal="center"/>
    </xf>
    <xf numFmtId="49" fontId="7" fillId="0" borderId="47" xfId="27" applyBorder="1" applyProtection="1">
      <alignment horizontal="center"/>
      <protection locked="0"/>
    </xf>
    <xf numFmtId="49" fontId="7" fillId="0" borderId="1" xfId="27" applyBorder="1">
      <alignment horizontal="center"/>
    </xf>
    <xf numFmtId="49" fontId="7" fillId="0" borderId="47" xfId="29" applyBorder="1" applyProtection="1">
      <alignment horizontal="center"/>
      <protection locked="0"/>
    </xf>
    <xf numFmtId="49" fontId="7" fillId="0" borderId="1" xfId="29" applyBorder="1">
      <alignment horizontal="center"/>
    </xf>
    <xf numFmtId="0" fontId="7" fillId="0" borderId="47" xfId="32" applyBorder="1" applyProtection="1">
      <alignment horizontal="center"/>
      <protection locked="0"/>
    </xf>
    <xf numFmtId="0" fontId="7" fillId="0" borderId="1" xfId="32" applyBorder="1">
      <alignment horizontal="center"/>
    </xf>
    <xf numFmtId="49" fontId="7" fillId="0" borderId="47" xfId="33" applyBorder="1" applyProtection="1">
      <alignment horizontal="center"/>
      <protection locked="0"/>
    </xf>
    <xf numFmtId="49" fontId="7" fillId="0" borderId="1" xfId="33" applyBorder="1">
      <alignment horizontal="center"/>
    </xf>
    <xf numFmtId="0" fontId="16" fillId="0" borderId="1" xfId="7" applyFont="1"/>
    <xf numFmtId="0" fontId="17" fillId="0" borderId="0" xfId="0" applyFont="1" applyProtection="1">
      <protection locked="0"/>
    </xf>
    <xf numFmtId="4" fontId="7" fillId="0" borderId="47" xfId="66" applyBorder="1">
      <alignment horizontal="right"/>
    </xf>
    <xf numFmtId="4" fontId="0" fillId="0" borderId="0" xfId="0" applyNumberFormat="1" applyProtection="1">
      <protection locked="0"/>
    </xf>
    <xf numFmtId="0" fontId="0" fillId="0" borderId="1" xfId="0" applyBorder="1" applyProtection="1">
      <protection locked="0"/>
    </xf>
    <xf numFmtId="164" fontId="7" fillId="4" borderId="47" xfId="22" applyFill="1" applyBorder="1" applyProtection="1">
      <alignment horizontal="center"/>
      <protection locked="0"/>
    </xf>
    <xf numFmtId="4" fontId="7" fillId="0" borderId="47" xfId="41" applyBorder="1">
      <alignment horizontal="right"/>
    </xf>
    <xf numFmtId="49" fontId="7" fillId="0" borderId="47" xfId="23" applyBorder="1" applyAlignment="1">
      <alignment horizontal="center"/>
    </xf>
    <xf numFmtId="49" fontId="7" fillId="0" borderId="47" xfId="45" applyBorder="1">
      <alignment horizontal="center" wrapText="1"/>
    </xf>
    <xf numFmtId="49" fontId="7" fillId="0" borderId="47" xfId="40" applyBorder="1">
      <alignment horizontal="center"/>
    </xf>
    <xf numFmtId="0" fontId="7" fillId="0" borderId="47" xfId="49" applyBorder="1">
      <alignment horizontal="left" wrapText="1" indent="2"/>
    </xf>
    <xf numFmtId="4" fontId="5" fillId="0" borderId="1" xfId="7" applyNumberFormat="1"/>
    <xf numFmtId="4" fontId="7" fillId="0" borderId="50" xfId="16" applyNumberFormat="1" applyFont="1" applyBorder="1" applyAlignment="1">
      <alignment horizontal="right"/>
    </xf>
    <xf numFmtId="4" fontId="7" fillId="0" borderId="47" xfId="37" applyNumberFormat="1" applyBorder="1" applyAlignment="1">
      <alignment horizontal="right"/>
    </xf>
    <xf numFmtId="0" fontId="7" fillId="0" borderId="47" xfId="94" applyNumberFormat="1" applyBorder="1" applyAlignment="1"/>
    <xf numFmtId="49" fontId="7" fillId="0" borderId="47" xfId="96" applyNumberFormat="1" applyBorder="1" applyAlignment="1">
      <alignment horizontal="center"/>
    </xf>
    <xf numFmtId="4" fontId="7" fillId="0" borderId="47" xfId="59" applyNumberFormat="1" applyBorder="1" applyAlignment="1">
      <alignment horizontal="right"/>
    </xf>
    <xf numFmtId="49" fontId="7" fillId="0" borderId="47" xfId="89" applyNumberFormat="1" applyBorder="1" applyAlignment="1">
      <alignment horizontal="center"/>
    </xf>
    <xf numFmtId="4" fontId="7" fillId="0" borderId="1" xfId="16" applyNumberFormat="1" applyFont="1" applyBorder="1" applyAlignment="1">
      <alignment horizontal="right"/>
    </xf>
    <xf numFmtId="49" fontId="7" fillId="0" borderId="49" xfId="36" applyBorder="1">
      <alignment horizontal="center" vertical="center" wrapText="1"/>
    </xf>
    <xf numFmtId="49" fontId="15" fillId="0" borderId="49" xfId="37" applyFont="1" applyBorder="1">
      <alignment horizontal="center" vertical="center" wrapText="1"/>
    </xf>
    <xf numFmtId="49" fontId="7" fillId="0" borderId="47" xfId="39" applyBorder="1">
      <alignment horizontal="center" wrapText="1"/>
    </xf>
    <xf numFmtId="49" fontId="7" fillId="0" borderId="47" xfId="87" applyNumberFormat="1" applyFont="1" applyBorder="1" applyAlignment="1">
      <alignment horizontal="center" wrapText="1"/>
    </xf>
    <xf numFmtId="0" fontId="7" fillId="0" borderId="47" xfId="57" applyBorder="1">
      <alignment horizontal="left" wrapText="1"/>
    </xf>
    <xf numFmtId="0" fontId="7" fillId="0" borderId="47" xfId="82" applyFont="1" applyBorder="1">
      <alignment horizontal="left" wrapText="1"/>
    </xf>
    <xf numFmtId="0" fontId="7" fillId="0" borderId="47" xfId="68" applyBorder="1" applyAlignment="1">
      <alignment horizontal="left" wrapText="1" indent="1"/>
    </xf>
    <xf numFmtId="0" fontId="7" fillId="0" borderId="47" xfId="74" applyBorder="1">
      <alignment horizontal="left" wrapText="1" indent="2"/>
    </xf>
    <xf numFmtId="4" fontId="7" fillId="4" borderId="47" xfId="16" applyNumberFormat="1" applyFont="1" applyFill="1" applyBorder="1" applyAlignment="1">
      <alignment horizontal="right"/>
    </xf>
    <xf numFmtId="49" fontId="7" fillId="0" borderId="16" xfId="36">
      <alignment horizontal="center" vertical="center" wrapText="1"/>
    </xf>
    <xf numFmtId="4" fontId="7" fillId="0" borderId="16" xfId="41">
      <alignment horizontal="right"/>
    </xf>
    <xf numFmtId="0" fontId="7" fillId="0" borderId="47" xfId="38" applyBorder="1">
      <alignment horizontal="left" wrapText="1"/>
    </xf>
    <xf numFmtId="0" fontId="7" fillId="0" borderId="47" xfId="44" applyBorder="1">
      <alignment horizontal="left" wrapText="1" indent="1"/>
    </xf>
    <xf numFmtId="49" fontId="7" fillId="0" borderId="47" xfId="50" applyBorder="1">
      <alignment horizontal="center"/>
    </xf>
    <xf numFmtId="49" fontId="7" fillId="0" borderId="47" xfId="46" applyBorder="1">
      <alignment horizontal="center"/>
    </xf>
    <xf numFmtId="49" fontId="7" fillId="0" borderId="24" xfId="36" applyBorder="1">
      <alignment horizontal="center" vertical="center" wrapText="1"/>
    </xf>
    <xf numFmtId="0" fontId="7" fillId="0" borderId="28" xfId="44" applyBorder="1">
      <alignment horizontal="left" wrapText="1" indent="1"/>
    </xf>
    <xf numFmtId="0" fontId="7" fillId="0" borderId="48" xfId="49" applyBorder="1">
      <alignment horizontal="left" wrapText="1" indent="2"/>
    </xf>
    <xf numFmtId="0" fontId="7" fillId="0" borderId="1" xfId="5" applyFont="1"/>
    <xf numFmtId="0" fontId="0" fillId="0" borderId="47" xfId="0" applyBorder="1" applyAlignment="1" applyProtection="1">
      <alignment horizontal="right"/>
      <protection locked="0"/>
    </xf>
    <xf numFmtId="0" fontId="16" fillId="0" borderId="1" xfId="34" applyFont="1"/>
    <xf numFmtId="49" fontId="7" fillId="0" borderId="52" xfId="50" applyBorder="1">
      <alignment horizontal="center"/>
    </xf>
    <xf numFmtId="49" fontId="7" fillId="0" borderId="47" xfId="36" applyBorder="1">
      <alignment horizontal="center" vertical="center" wrapText="1"/>
    </xf>
    <xf numFmtId="49" fontId="7" fillId="0" borderId="51" xfId="36" applyBorder="1">
      <alignment horizontal="center" vertical="center" wrapText="1"/>
    </xf>
    <xf numFmtId="49" fontId="7" fillId="0" borderId="48" xfId="36" applyBorder="1">
      <alignment horizontal="center" vertical="center" wrapText="1"/>
    </xf>
    <xf numFmtId="49" fontId="15" fillId="0" borderId="47" xfId="37" applyFont="1" applyBorder="1">
      <alignment horizontal="center" vertical="center" wrapText="1"/>
    </xf>
    <xf numFmtId="0" fontId="7" fillId="0" borderId="1" xfId="5" applyFont="1" applyAlignment="1">
      <alignment horizontal="center"/>
    </xf>
    <xf numFmtId="0" fontId="15" fillId="0" borderId="1" xfId="5" applyFont="1" applyAlignment="1">
      <alignment horizontal="center"/>
    </xf>
    <xf numFmtId="49" fontId="7" fillId="0" borderId="47" xfId="36" applyBorder="1" applyProtection="1">
      <alignment horizontal="center" vertical="center" wrapText="1"/>
      <protection locked="0"/>
    </xf>
    <xf numFmtId="49" fontId="7" fillId="0" borderId="47" xfId="36" applyBorder="1">
      <alignment horizontal="center" vertical="center" wrapText="1"/>
    </xf>
    <xf numFmtId="0" fontId="18" fillId="0" borderId="1" xfId="2" applyFont="1">
      <alignment horizontal="center" wrapText="1"/>
    </xf>
    <xf numFmtId="0" fontId="2" fillId="0" borderId="1" xfId="2">
      <alignment horizontal="center" wrapText="1"/>
    </xf>
    <xf numFmtId="0" fontId="7" fillId="0" borderId="2" xfId="26">
      <alignment wrapText="1"/>
    </xf>
    <xf numFmtId="0" fontId="7" fillId="0" borderId="2" xfId="26" applyProtection="1">
      <alignment wrapText="1"/>
      <protection locked="0"/>
    </xf>
    <xf numFmtId="0" fontId="7" fillId="0" borderId="12" xfId="28">
      <alignment wrapText="1"/>
    </xf>
    <xf numFmtId="0" fontId="7" fillId="0" borderId="12" xfId="28" applyProtection="1">
      <alignment wrapText="1"/>
      <protection locked="0"/>
    </xf>
    <xf numFmtId="49" fontId="15" fillId="0" borderId="47" xfId="36" applyFont="1" applyBorder="1" applyProtection="1">
      <alignment horizontal="center" vertical="center" wrapText="1"/>
      <protection locked="0"/>
    </xf>
    <xf numFmtId="49" fontId="7" fillId="0" borderId="49" xfId="36" applyBorder="1" applyProtection="1">
      <alignment horizontal="center" vertical="center" wrapText="1"/>
      <protection locked="0"/>
    </xf>
    <xf numFmtId="0" fontId="15" fillId="0" borderId="1" xfId="20" applyFont="1">
      <alignment horizontal="center"/>
    </xf>
    <xf numFmtId="0" fontId="7" fillId="0" borderId="1" xfId="20">
      <alignment horizontal="center"/>
    </xf>
    <xf numFmtId="0" fontId="1" fillId="0" borderId="1" xfId="86">
      <alignment horizontal="center"/>
    </xf>
    <xf numFmtId="0" fontId="1" fillId="0" borderId="1" xfId="86" applyProtection="1">
      <alignment horizontal="center"/>
      <protection locked="0"/>
    </xf>
    <xf numFmtId="49" fontId="7" fillId="0" borderId="16" xfId="36">
      <alignment horizontal="center" vertical="center" wrapText="1"/>
    </xf>
    <xf numFmtId="49" fontId="7" fillId="0" borderId="24" xfId="36" applyBorder="1" applyProtection="1">
      <alignment horizontal="center" vertical="center" wrapText="1"/>
      <protection locked="0"/>
    </xf>
    <xf numFmtId="49" fontId="7" fillId="0" borderId="48" xfId="36" applyBorder="1">
      <alignment horizontal="center" vertical="center" wrapText="1"/>
    </xf>
    <xf numFmtId="49" fontId="7" fillId="0" borderId="51" xfId="36" applyBorder="1" applyProtection="1">
      <alignment horizontal="center" vertical="center" wrapText="1"/>
      <protection locked="0"/>
    </xf>
    <xf numFmtId="0" fontId="5" fillId="0" borderId="1" xfId="277"/>
    <xf numFmtId="4" fontId="7" fillId="0" borderId="30" xfId="291">
      <alignment horizontal="right"/>
    </xf>
    <xf numFmtId="49" fontId="7" fillId="0" borderId="16" xfId="295">
      <alignment horizontal="center"/>
    </xf>
    <xf numFmtId="0" fontId="7" fillId="0" borderId="12" xfId="387"/>
    <xf numFmtId="0" fontId="7" fillId="0" borderId="34" xfId="386"/>
    <xf numFmtId="4" fontId="7" fillId="0" borderId="19" xfId="287">
      <alignment horizontal="right"/>
    </xf>
    <xf numFmtId="0" fontId="4" fillId="0" borderId="15" xfId="383"/>
    <xf numFmtId="0" fontId="7" fillId="0" borderId="15" xfId="325"/>
    <xf numFmtId="0" fontId="7" fillId="2" borderId="1" xfId="284"/>
    <xf numFmtId="49" fontId="7" fillId="0" borderId="49" xfId="396" applyBorder="1">
      <alignment horizontal="center" vertical="center" wrapText="1"/>
    </xf>
    <xf numFmtId="49" fontId="7" fillId="0" borderId="55" xfId="37" applyBorder="1">
      <alignment horizontal="center" vertical="center" wrapText="1"/>
    </xf>
    <xf numFmtId="49" fontId="7" fillId="0" borderId="56" xfId="37" applyBorder="1">
      <alignment horizontal="center" vertical="center" wrapText="1"/>
    </xf>
    <xf numFmtId="0" fontId="7" fillId="0" borderId="57" xfId="389" applyBorder="1">
      <alignment horizontal="left" wrapText="1"/>
    </xf>
    <xf numFmtId="0" fontId="1" fillId="0" borderId="12" xfId="385" applyBorder="1">
      <alignment horizontal="left" wrapText="1"/>
    </xf>
    <xf numFmtId="49" fontId="7" fillId="0" borderId="58" xfId="36" applyBorder="1">
      <alignment horizontal="center" vertical="center" wrapText="1"/>
    </xf>
    <xf numFmtId="49" fontId="7" fillId="0" borderId="54" xfId="65" applyBorder="1">
      <alignment horizontal="center" wrapText="1"/>
    </xf>
    <xf numFmtId="49" fontId="7" fillId="0" borderId="40" xfId="295" applyBorder="1">
      <alignment horizontal="center"/>
    </xf>
    <xf numFmtId="49" fontId="7" fillId="0" borderId="59" xfId="79" applyBorder="1">
      <alignment horizontal="center" wrapText="1"/>
    </xf>
    <xf numFmtId="0" fontId="4" fillId="0" borderId="1" xfId="383" applyBorder="1"/>
    <xf numFmtId="49" fontId="7" fillId="0" borderId="53" xfId="39" applyBorder="1">
      <alignment horizontal="center" wrapText="1"/>
    </xf>
    <xf numFmtId="49" fontId="7" fillId="0" borderId="52" xfId="388" applyBorder="1">
      <alignment horizontal="center" wrapText="1"/>
    </xf>
    <xf numFmtId="0" fontId="7" fillId="0" borderId="60" xfId="386" applyBorder="1"/>
    <xf numFmtId="0" fontId="7" fillId="0" borderId="61" xfId="384" applyBorder="1">
      <alignment horizontal="center" wrapText="1"/>
    </xf>
  </cellXfs>
  <cellStyles count="397">
    <cellStyle name="br" xfId="170" xr:uid="{00000000-0005-0000-0000-000000000000}"/>
    <cellStyle name="col" xfId="169" xr:uid="{00000000-0005-0000-0000-000001000000}"/>
    <cellStyle name="st170" xfId="299" xr:uid="{00000000-0005-0000-0000-000002000000}"/>
    <cellStyle name="st171" xfId="300" xr:uid="{00000000-0005-0000-0000-000003000000}"/>
    <cellStyle name="st172" xfId="303" xr:uid="{00000000-0005-0000-0000-000004000000}"/>
    <cellStyle name="style0" xfId="171" xr:uid="{00000000-0005-0000-0000-000005000000}"/>
    <cellStyle name="td" xfId="172" xr:uid="{00000000-0005-0000-0000-000006000000}"/>
    <cellStyle name="tr" xfId="168" xr:uid="{00000000-0005-0000-0000-000007000000}"/>
    <cellStyle name="xl100" xfId="81" xr:uid="{00000000-0005-0000-0000-000008000000}"/>
    <cellStyle name="xl100 2" xfId="215" xr:uid="{00000000-0005-0000-0000-000009000000}"/>
    <cellStyle name="xl101" xfId="68" xr:uid="{00000000-0005-0000-0000-00000A000000}"/>
    <cellStyle name="xl101 2" xfId="198" xr:uid="{00000000-0005-0000-0000-00000B000000}"/>
    <cellStyle name="xl102" xfId="82" xr:uid="{00000000-0005-0000-0000-00000C000000}"/>
    <cellStyle name="xl102 2" xfId="216" xr:uid="{00000000-0005-0000-0000-00000D000000}"/>
    <cellStyle name="xl103" xfId="74" xr:uid="{00000000-0005-0000-0000-00000E000000}"/>
    <cellStyle name="xl103 2" xfId="208" xr:uid="{00000000-0005-0000-0000-00000F000000}"/>
    <cellStyle name="xl104" xfId="84" xr:uid="{00000000-0005-0000-0000-000010000000}"/>
    <cellStyle name="xl104 2" xfId="218" xr:uid="{00000000-0005-0000-0000-000011000000}"/>
    <cellStyle name="xl105" xfId="62" xr:uid="{00000000-0005-0000-0000-000012000000}"/>
    <cellStyle name="xl105 2" xfId="188" xr:uid="{00000000-0005-0000-0000-000013000000}"/>
    <cellStyle name="xl106" xfId="63" xr:uid="{00000000-0005-0000-0000-000014000000}"/>
    <cellStyle name="xl106 2" xfId="189" xr:uid="{00000000-0005-0000-0000-000015000000}"/>
    <cellStyle name="xl106 2 2" xfId="248" xr:uid="{00000000-0005-0000-0000-000016000000}"/>
    <cellStyle name="xl107" xfId="87" xr:uid="{00000000-0005-0000-0000-000017000000}"/>
    <cellStyle name="xl107 2" xfId="222" xr:uid="{00000000-0005-0000-0000-000018000000}"/>
    <cellStyle name="xl108" xfId="89" xr:uid="{00000000-0005-0000-0000-000019000000}"/>
    <cellStyle name="xl108 2" xfId="227" xr:uid="{00000000-0005-0000-0000-00001A000000}"/>
    <cellStyle name="xl109" xfId="93" xr:uid="{00000000-0005-0000-0000-00001B000000}"/>
    <cellStyle name="xl109 2" xfId="234" xr:uid="{00000000-0005-0000-0000-00001C000000}"/>
    <cellStyle name="xl110" xfId="96" xr:uid="{00000000-0005-0000-0000-00001D000000}"/>
    <cellStyle name="xl110 2" xfId="237" xr:uid="{00000000-0005-0000-0000-00001E000000}"/>
    <cellStyle name="xl111" xfId="98" xr:uid="{00000000-0005-0000-0000-00001F000000}"/>
    <cellStyle name="xl111 2" xfId="239" xr:uid="{00000000-0005-0000-0000-000020000000}"/>
    <cellStyle name="xl112" xfId="85" xr:uid="{00000000-0005-0000-0000-000021000000}"/>
    <cellStyle name="xl112 2" xfId="220" xr:uid="{00000000-0005-0000-0000-000022000000}"/>
    <cellStyle name="xl113" xfId="88" xr:uid="{00000000-0005-0000-0000-000023000000}"/>
    <cellStyle name="xl113 2" xfId="223" xr:uid="{00000000-0005-0000-0000-000024000000}"/>
    <cellStyle name="xl114" xfId="94" xr:uid="{00000000-0005-0000-0000-000025000000}"/>
    <cellStyle name="xl114 2" xfId="235" xr:uid="{00000000-0005-0000-0000-000026000000}"/>
    <cellStyle name="xl115" xfId="99" xr:uid="{00000000-0005-0000-0000-000027000000}"/>
    <cellStyle name="xl115 2" xfId="240" xr:uid="{00000000-0005-0000-0000-000028000000}"/>
    <cellStyle name="xl116" xfId="86" xr:uid="{00000000-0005-0000-0000-000029000000}"/>
    <cellStyle name="xl116 2" xfId="221" xr:uid="{00000000-0005-0000-0000-00002A000000}"/>
    <cellStyle name="xl117" xfId="100" xr:uid="{00000000-0005-0000-0000-00002B000000}"/>
    <cellStyle name="xl117 2" xfId="241" xr:uid="{00000000-0005-0000-0000-00002C000000}"/>
    <cellStyle name="xl118" xfId="90" xr:uid="{00000000-0005-0000-0000-00002D000000}"/>
    <cellStyle name="xl118 2" xfId="231" xr:uid="{00000000-0005-0000-0000-00002E000000}"/>
    <cellStyle name="xl119" xfId="95" xr:uid="{00000000-0005-0000-0000-00002F000000}"/>
    <cellStyle name="xl119 2" xfId="236" xr:uid="{00000000-0005-0000-0000-000030000000}"/>
    <cellStyle name="xl120" xfId="97" xr:uid="{00000000-0005-0000-0000-000031000000}"/>
    <cellStyle name="xl120 2" xfId="238" xr:uid="{00000000-0005-0000-0000-000032000000}"/>
    <cellStyle name="xl121" xfId="101" xr:uid="{00000000-0005-0000-0000-000033000000}"/>
    <cellStyle name="xl121 2" xfId="242" xr:uid="{00000000-0005-0000-0000-000034000000}"/>
    <cellStyle name="xl122" xfId="91" xr:uid="{00000000-0005-0000-0000-000035000000}"/>
    <cellStyle name="xl122 2" xfId="232" xr:uid="{00000000-0005-0000-0000-000036000000}"/>
    <cellStyle name="xl123" xfId="92" xr:uid="{00000000-0005-0000-0000-000037000000}"/>
    <cellStyle name="xl123 2" xfId="233" xr:uid="{00000000-0005-0000-0000-000038000000}"/>
    <cellStyle name="xl124" xfId="102" xr:uid="{00000000-0005-0000-0000-000039000000}"/>
    <cellStyle name="xl125" xfId="125" xr:uid="{00000000-0005-0000-0000-00003A000000}"/>
    <cellStyle name="xl126" xfId="129" xr:uid="{00000000-0005-0000-0000-00003B000000}"/>
    <cellStyle name="xl127" xfId="133" xr:uid="{00000000-0005-0000-0000-00003C000000}"/>
    <cellStyle name="xl128" xfId="139" xr:uid="{00000000-0005-0000-0000-00003D000000}"/>
    <cellStyle name="xl129" xfId="140" xr:uid="{00000000-0005-0000-0000-00003E000000}"/>
    <cellStyle name="xl130" xfId="141" xr:uid="{00000000-0005-0000-0000-00003F000000}"/>
    <cellStyle name="xl131" xfId="143" xr:uid="{00000000-0005-0000-0000-000040000000}"/>
    <cellStyle name="xl132" xfId="164" xr:uid="{00000000-0005-0000-0000-000041000000}"/>
    <cellStyle name="xl133" xfId="166" xr:uid="{00000000-0005-0000-0000-000042000000}"/>
    <cellStyle name="xl134" xfId="103" xr:uid="{00000000-0005-0000-0000-000043000000}"/>
    <cellStyle name="xl135" xfId="106" xr:uid="{00000000-0005-0000-0000-000044000000}"/>
    <cellStyle name="xl136" xfId="109" xr:uid="{00000000-0005-0000-0000-000045000000}"/>
    <cellStyle name="xl137" xfId="111" xr:uid="{00000000-0005-0000-0000-000046000000}"/>
    <cellStyle name="xl138" xfId="116" xr:uid="{00000000-0005-0000-0000-000047000000}"/>
    <cellStyle name="xl139" xfId="118" xr:uid="{00000000-0005-0000-0000-000048000000}"/>
    <cellStyle name="xl140" xfId="120" xr:uid="{00000000-0005-0000-0000-000049000000}"/>
    <cellStyle name="xl141" xfId="121" xr:uid="{00000000-0005-0000-0000-00004A000000}"/>
    <cellStyle name="xl142" xfId="126" xr:uid="{00000000-0005-0000-0000-00004B000000}"/>
    <cellStyle name="xl143" xfId="130" xr:uid="{00000000-0005-0000-0000-00004C000000}"/>
    <cellStyle name="xl144" xfId="134" xr:uid="{00000000-0005-0000-0000-00004D000000}"/>
    <cellStyle name="xl145" xfId="142" xr:uid="{00000000-0005-0000-0000-00004E000000}"/>
    <cellStyle name="xl146" xfId="145" xr:uid="{00000000-0005-0000-0000-00004F000000}"/>
    <cellStyle name="xl147" xfId="149" xr:uid="{00000000-0005-0000-0000-000050000000}"/>
    <cellStyle name="xl148" xfId="153" xr:uid="{00000000-0005-0000-0000-000051000000}"/>
    <cellStyle name="xl149" xfId="157" xr:uid="{00000000-0005-0000-0000-000052000000}"/>
    <cellStyle name="xl150" xfId="107" xr:uid="{00000000-0005-0000-0000-000053000000}"/>
    <cellStyle name="xl151" xfId="110" xr:uid="{00000000-0005-0000-0000-000054000000}"/>
    <cellStyle name="xl152" xfId="112" xr:uid="{00000000-0005-0000-0000-000055000000}"/>
    <cellStyle name="xl153" xfId="117" xr:uid="{00000000-0005-0000-0000-000056000000}"/>
    <cellStyle name="xl154" xfId="119" xr:uid="{00000000-0005-0000-0000-000057000000}"/>
    <cellStyle name="xl155" xfId="122" xr:uid="{00000000-0005-0000-0000-000058000000}"/>
    <cellStyle name="xl156" xfId="127" xr:uid="{00000000-0005-0000-0000-000059000000}"/>
    <cellStyle name="xl157" xfId="131" xr:uid="{00000000-0005-0000-0000-00005A000000}"/>
    <cellStyle name="xl158" xfId="135" xr:uid="{00000000-0005-0000-0000-00005B000000}"/>
    <cellStyle name="xl159" xfId="137" xr:uid="{00000000-0005-0000-0000-00005C000000}"/>
    <cellStyle name="xl160" xfId="144" xr:uid="{00000000-0005-0000-0000-00005D000000}"/>
    <cellStyle name="xl161" xfId="146" xr:uid="{00000000-0005-0000-0000-00005E000000}"/>
    <cellStyle name="xl162" xfId="147" xr:uid="{00000000-0005-0000-0000-00005F000000}"/>
    <cellStyle name="xl163" xfId="148" xr:uid="{00000000-0005-0000-0000-000060000000}"/>
    <cellStyle name="xl164" xfId="150" xr:uid="{00000000-0005-0000-0000-000061000000}"/>
    <cellStyle name="xl165" xfId="151" xr:uid="{00000000-0005-0000-0000-000062000000}"/>
    <cellStyle name="xl166" xfId="152" xr:uid="{00000000-0005-0000-0000-000063000000}"/>
    <cellStyle name="xl167" xfId="154" xr:uid="{00000000-0005-0000-0000-000064000000}"/>
    <cellStyle name="xl168" xfId="155" xr:uid="{00000000-0005-0000-0000-000065000000}"/>
    <cellStyle name="xl169" xfId="156" xr:uid="{00000000-0005-0000-0000-000066000000}"/>
    <cellStyle name="xl170" xfId="158" xr:uid="{00000000-0005-0000-0000-000067000000}"/>
    <cellStyle name="xl171" xfId="105" xr:uid="{00000000-0005-0000-0000-000068000000}"/>
    <cellStyle name="xl172" xfId="113" xr:uid="{00000000-0005-0000-0000-000069000000}"/>
    <cellStyle name="xl173" xfId="123" xr:uid="{00000000-0005-0000-0000-00006A000000}"/>
    <cellStyle name="xl174" xfId="128" xr:uid="{00000000-0005-0000-0000-00006B000000}"/>
    <cellStyle name="xl175" xfId="132" xr:uid="{00000000-0005-0000-0000-00006C000000}"/>
    <cellStyle name="xl176" xfId="136" xr:uid="{00000000-0005-0000-0000-00006D000000}"/>
    <cellStyle name="xl177" xfId="159" xr:uid="{00000000-0005-0000-0000-00006E000000}"/>
    <cellStyle name="xl178" xfId="162" xr:uid="{00000000-0005-0000-0000-00006F000000}"/>
    <cellStyle name="xl179" xfId="167" xr:uid="{00000000-0005-0000-0000-000070000000}"/>
    <cellStyle name="xl180" xfId="160" xr:uid="{00000000-0005-0000-0000-000071000000}"/>
    <cellStyle name="xl181" xfId="163" xr:uid="{00000000-0005-0000-0000-000072000000}"/>
    <cellStyle name="xl182" xfId="161" xr:uid="{00000000-0005-0000-0000-000073000000}"/>
    <cellStyle name="xl183" xfId="114" xr:uid="{00000000-0005-0000-0000-000074000000}"/>
    <cellStyle name="xl184" xfId="104" xr:uid="{00000000-0005-0000-0000-000075000000}"/>
    <cellStyle name="xl185" xfId="115" xr:uid="{00000000-0005-0000-0000-000076000000}"/>
    <cellStyle name="xl186" xfId="124" xr:uid="{00000000-0005-0000-0000-000077000000}"/>
    <cellStyle name="xl187" xfId="138" xr:uid="{00000000-0005-0000-0000-000078000000}"/>
    <cellStyle name="xl188" xfId="165" xr:uid="{00000000-0005-0000-0000-000079000000}"/>
    <cellStyle name="xl189" xfId="108" xr:uid="{00000000-0005-0000-0000-00007A000000}"/>
    <cellStyle name="xl21" xfId="173" xr:uid="{00000000-0005-0000-0000-00007B000000}"/>
    <cellStyle name="xl22" xfId="1" xr:uid="{00000000-0005-0000-0000-00007C000000}"/>
    <cellStyle name="xl22 2" xfId="181" xr:uid="{00000000-0005-0000-0000-00007D000000}"/>
    <cellStyle name="xl22 2 2" xfId="243" xr:uid="{00000000-0005-0000-0000-00007E000000}"/>
    <cellStyle name="xl23" xfId="8" xr:uid="{00000000-0005-0000-0000-00007F000000}"/>
    <cellStyle name="xl24" xfId="12" xr:uid="{00000000-0005-0000-0000-000080000000}"/>
    <cellStyle name="xl25" xfId="19" xr:uid="{00000000-0005-0000-0000-000081000000}"/>
    <cellStyle name="xl25 2" xfId="183" xr:uid="{00000000-0005-0000-0000-000082000000}"/>
    <cellStyle name="xl25 3" xfId="275" xr:uid="{00000000-0005-0000-0000-000083000000}"/>
    <cellStyle name="xl25 4" xfId="363" xr:uid="{00000000-0005-0000-0000-000084000000}"/>
    <cellStyle name="xl26" xfId="34" xr:uid="{00000000-0005-0000-0000-000085000000}"/>
    <cellStyle name="xl26 2" xfId="262" xr:uid="{00000000-0005-0000-0000-000086000000}"/>
    <cellStyle name="xl26 3" xfId="277" xr:uid="{00000000-0005-0000-0000-000087000000}"/>
    <cellStyle name="xl27" xfId="5" xr:uid="{00000000-0005-0000-0000-000088000000}"/>
    <cellStyle name="xl27 2" xfId="179" xr:uid="{00000000-0005-0000-0000-000089000000}"/>
    <cellStyle name="xl27 2 2" xfId="245" xr:uid="{00000000-0005-0000-0000-00008A000000}"/>
    <cellStyle name="xl27 3" xfId="273" xr:uid="{00000000-0005-0000-0000-00008B000000}"/>
    <cellStyle name="xl27 4" xfId="361" xr:uid="{00000000-0005-0000-0000-00008C000000}"/>
    <cellStyle name="xl28" xfId="36" xr:uid="{00000000-0005-0000-0000-00008D000000}"/>
    <cellStyle name="xl28 2" xfId="190" xr:uid="{00000000-0005-0000-0000-00008E000000}"/>
    <cellStyle name="xl28 3" xfId="254" xr:uid="{00000000-0005-0000-0000-00008F000000}"/>
    <cellStyle name="xl28 3 2" xfId="279" xr:uid="{00000000-0005-0000-0000-000090000000}"/>
    <cellStyle name="xl29" xfId="38" xr:uid="{00000000-0005-0000-0000-000091000000}"/>
    <cellStyle name="xl30" xfId="44" xr:uid="{00000000-0005-0000-0000-000092000000}"/>
    <cellStyle name="xl30 2" xfId="200" xr:uid="{00000000-0005-0000-0000-000093000000}"/>
    <cellStyle name="xl30 3" xfId="263" xr:uid="{00000000-0005-0000-0000-000094000000}"/>
    <cellStyle name="xl30 4" xfId="379" xr:uid="{00000000-0005-0000-0000-000095000000}"/>
    <cellStyle name="xl31" xfId="49" xr:uid="{00000000-0005-0000-0000-000096000000}"/>
    <cellStyle name="xl31 2" xfId="377" xr:uid="{00000000-0005-0000-0000-000097000000}"/>
    <cellStyle name="xl32" xfId="7" xr:uid="{00000000-0005-0000-0000-000098000000}"/>
    <cellStyle name="xl32 2" xfId="180" xr:uid="{00000000-0005-0000-0000-000099000000}"/>
    <cellStyle name="xl32 3" xfId="253" xr:uid="{00000000-0005-0000-0000-00009A000000}"/>
    <cellStyle name="xl32 3 2" xfId="280" xr:uid="{00000000-0005-0000-0000-00009B000000}"/>
    <cellStyle name="xl33" xfId="13" xr:uid="{00000000-0005-0000-0000-00009C000000}"/>
    <cellStyle name="xl34" xfId="30" xr:uid="{00000000-0005-0000-0000-00009D000000}"/>
    <cellStyle name="xl35" xfId="39" xr:uid="{00000000-0005-0000-0000-00009E000000}"/>
    <cellStyle name="xl35 2" xfId="194" xr:uid="{00000000-0005-0000-0000-00009F000000}"/>
    <cellStyle name="xl35 3" xfId="257" xr:uid="{00000000-0005-0000-0000-0000A0000000}"/>
    <cellStyle name="xl35 4" xfId="381" xr:uid="{00000000-0005-0000-0000-0000A1000000}"/>
    <cellStyle name="xl36" xfId="45" xr:uid="{00000000-0005-0000-0000-0000A2000000}"/>
    <cellStyle name="xl36 2" xfId="228" xr:uid="{00000000-0005-0000-0000-0000A3000000}"/>
    <cellStyle name="xl37" xfId="50" xr:uid="{00000000-0005-0000-0000-0000A4000000}"/>
    <cellStyle name="xl37 2" xfId="376" xr:uid="{00000000-0005-0000-0000-0000A5000000}"/>
    <cellStyle name="xl38" xfId="174" xr:uid="{00000000-0005-0000-0000-0000A6000000}"/>
    <cellStyle name="xl38 2" xfId="325" xr:uid="{00000000-0005-0000-0000-0000A7000000}"/>
    <cellStyle name="xl38 3" xfId="364" xr:uid="{00000000-0005-0000-0000-0000A8000000}"/>
    <cellStyle name="xl39" xfId="53" xr:uid="{00000000-0005-0000-0000-0000A9000000}"/>
    <cellStyle name="xl40" xfId="31" xr:uid="{00000000-0005-0000-0000-0000AA000000}"/>
    <cellStyle name="xl41" xfId="23" xr:uid="{00000000-0005-0000-0000-0000AB000000}"/>
    <cellStyle name="xl41 2" xfId="182" xr:uid="{00000000-0005-0000-0000-0000AC000000}"/>
    <cellStyle name="xl41 2 2" xfId="244" xr:uid="{00000000-0005-0000-0000-0000AD000000}"/>
    <cellStyle name="xl42" xfId="40" xr:uid="{00000000-0005-0000-0000-0000AE000000}"/>
    <cellStyle name="xl42 2" xfId="224" xr:uid="{00000000-0005-0000-0000-0000AF000000}"/>
    <cellStyle name="xl43" xfId="46" xr:uid="{00000000-0005-0000-0000-0000B0000000}"/>
    <cellStyle name="xl43 2" xfId="229" xr:uid="{00000000-0005-0000-0000-0000B1000000}"/>
    <cellStyle name="xl43 3" xfId="295" xr:uid="{00000000-0005-0000-0000-0000B2000000}"/>
    <cellStyle name="xl43 4" xfId="309" xr:uid="{00000000-0005-0000-0000-0000B3000000}"/>
    <cellStyle name="xl43 5" xfId="375" xr:uid="{00000000-0005-0000-0000-0000B4000000}"/>
    <cellStyle name="xl44" xfId="51" xr:uid="{00000000-0005-0000-0000-0000B5000000}"/>
    <cellStyle name="xl44 2" xfId="202" xr:uid="{00000000-0005-0000-0000-0000B6000000}"/>
    <cellStyle name="xl44 3" xfId="265" xr:uid="{00000000-0005-0000-0000-0000B7000000}"/>
    <cellStyle name="xl44 4" xfId="350" xr:uid="{00000000-0005-0000-0000-0000B8000000}"/>
    <cellStyle name="xl44 5" xfId="396" xr:uid="{00000000-0005-0000-0000-0000B9000000}"/>
    <cellStyle name="xl45" xfId="37" xr:uid="{00000000-0005-0000-0000-0000BA000000}"/>
    <cellStyle name="xl45 2" xfId="192" xr:uid="{00000000-0005-0000-0000-0000BB000000}"/>
    <cellStyle name="xl45 3" xfId="255" xr:uid="{00000000-0005-0000-0000-0000BC000000}"/>
    <cellStyle name="xl45 3 2" xfId="278" xr:uid="{00000000-0005-0000-0000-0000BD000000}"/>
    <cellStyle name="xl45 4" xfId="347" xr:uid="{00000000-0005-0000-0000-0000BE000000}"/>
    <cellStyle name="xl45 5" xfId="357" xr:uid="{00000000-0005-0000-0000-0000BF000000}"/>
    <cellStyle name="xl45 6" xfId="374" xr:uid="{00000000-0005-0000-0000-0000C0000000}"/>
    <cellStyle name="xl46" xfId="41" xr:uid="{00000000-0005-0000-0000-0000C1000000}"/>
    <cellStyle name="xl46 2" xfId="225" xr:uid="{00000000-0005-0000-0000-0000C2000000}"/>
    <cellStyle name="xl46 3" xfId="324" xr:uid="{00000000-0005-0000-0000-0000C3000000}"/>
    <cellStyle name="xl46 4" xfId="362" xr:uid="{00000000-0005-0000-0000-0000C4000000}"/>
    <cellStyle name="xl47" xfId="54" xr:uid="{00000000-0005-0000-0000-0000C5000000}"/>
    <cellStyle name="xl47 2" xfId="284" xr:uid="{00000000-0005-0000-0000-0000C6000000}"/>
    <cellStyle name="xl47 3" xfId="320" xr:uid="{00000000-0005-0000-0000-0000C7000000}"/>
    <cellStyle name="xl48" xfId="56" xr:uid="{00000000-0005-0000-0000-0000C8000000}"/>
    <cellStyle name="xl48 2" xfId="219" xr:uid="{00000000-0005-0000-0000-0000C9000000}"/>
    <cellStyle name="xl48 3" xfId="276" xr:uid="{00000000-0005-0000-0000-0000CA000000}"/>
    <cellStyle name="xl49" xfId="2" xr:uid="{00000000-0005-0000-0000-0000CB000000}"/>
    <cellStyle name="xl50" xfId="20" xr:uid="{00000000-0005-0000-0000-0000CC000000}"/>
    <cellStyle name="xl50 2" xfId="185" xr:uid="{00000000-0005-0000-0000-0000CD000000}"/>
    <cellStyle name="xl51" xfId="26" xr:uid="{00000000-0005-0000-0000-0000CE000000}"/>
    <cellStyle name="xl52" xfId="28" xr:uid="{00000000-0005-0000-0000-0000CF000000}"/>
    <cellStyle name="xl53" xfId="9" xr:uid="{00000000-0005-0000-0000-0000D0000000}"/>
    <cellStyle name="xl54" xfId="14" xr:uid="{00000000-0005-0000-0000-0000D1000000}"/>
    <cellStyle name="xl55" xfId="21" xr:uid="{00000000-0005-0000-0000-0000D2000000}"/>
    <cellStyle name="xl56" xfId="3" xr:uid="{00000000-0005-0000-0000-0000D3000000}"/>
    <cellStyle name="xl57" xfId="35" xr:uid="{00000000-0005-0000-0000-0000D4000000}"/>
    <cellStyle name="xl58" xfId="10" xr:uid="{00000000-0005-0000-0000-0000D5000000}"/>
    <cellStyle name="xl59" xfId="15" xr:uid="{00000000-0005-0000-0000-0000D6000000}"/>
    <cellStyle name="xl60" xfId="22" xr:uid="{00000000-0005-0000-0000-0000D7000000}"/>
    <cellStyle name="xl61" xfId="25" xr:uid="{00000000-0005-0000-0000-0000D8000000}"/>
    <cellStyle name="xl62" xfId="27" xr:uid="{00000000-0005-0000-0000-0000D9000000}"/>
    <cellStyle name="xl63" xfId="29" xr:uid="{00000000-0005-0000-0000-0000DA000000}"/>
    <cellStyle name="xl64" xfId="32" xr:uid="{00000000-0005-0000-0000-0000DB000000}"/>
    <cellStyle name="xl65" xfId="33" xr:uid="{00000000-0005-0000-0000-0000DC000000}"/>
    <cellStyle name="xl65 2" xfId="351" xr:uid="{00000000-0005-0000-0000-0000DD000000}"/>
    <cellStyle name="xl66" xfId="4" xr:uid="{00000000-0005-0000-0000-0000DE000000}"/>
    <cellStyle name="xl66 2" xfId="327" xr:uid="{00000000-0005-0000-0000-0000DF000000}"/>
    <cellStyle name="xl66 3" xfId="366" xr:uid="{00000000-0005-0000-0000-0000E0000000}"/>
    <cellStyle name="xl67" xfId="11" xr:uid="{00000000-0005-0000-0000-0000E1000000}"/>
    <cellStyle name="xl67 2" xfId="191" xr:uid="{00000000-0005-0000-0000-0000E2000000}"/>
    <cellStyle name="xl67 2 2" xfId="249" xr:uid="{00000000-0005-0000-0000-0000E3000000}"/>
    <cellStyle name="xl67 3" xfId="286" xr:uid="{00000000-0005-0000-0000-0000E4000000}"/>
    <cellStyle name="xl67 4" xfId="307" xr:uid="{00000000-0005-0000-0000-0000E5000000}"/>
    <cellStyle name="xl68" xfId="16" xr:uid="{00000000-0005-0000-0000-0000E6000000}"/>
    <cellStyle name="xl68 2" xfId="199" xr:uid="{00000000-0005-0000-0000-0000E7000000}"/>
    <cellStyle name="xl68 3" xfId="261" xr:uid="{00000000-0005-0000-0000-0000E8000000}"/>
    <cellStyle name="xl69" xfId="42" xr:uid="{00000000-0005-0000-0000-0000E9000000}"/>
    <cellStyle name="xl69 2" xfId="226" xr:uid="{00000000-0005-0000-0000-0000EA000000}"/>
    <cellStyle name="xl70" xfId="47" xr:uid="{00000000-0005-0000-0000-0000EB000000}"/>
    <cellStyle name="xl70 2" xfId="230" xr:uid="{00000000-0005-0000-0000-0000EC000000}"/>
    <cellStyle name="xl71" xfId="43" xr:uid="{00000000-0005-0000-0000-0000ED000000}"/>
    <cellStyle name="xl71 2" xfId="393" xr:uid="{00000000-0005-0000-0000-0000EE000000}"/>
    <cellStyle name="xl72" xfId="48" xr:uid="{00000000-0005-0000-0000-0000EF000000}"/>
    <cellStyle name="xl72 2" xfId="204" xr:uid="{00000000-0005-0000-0000-0000F0000000}"/>
    <cellStyle name="xl73" xfId="52" xr:uid="{00000000-0005-0000-0000-0000F1000000}"/>
    <cellStyle name="xl74" xfId="55" xr:uid="{00000000-0005-0000-0000-0000F2000000}"/>
    <cellStyle name="xl75" xfId="6" xr:uid="{00000000-0005-0000-0000-0000F3000000}"/>
    <cellStyle name="xl76" xfId="17" xr:uid="{00000000-0005-0000-0000-0000F4000000}"/>
    <cellStyle name="xl77" xfId="24" xr:uid="{00000000-0005-0000-0000-0000F5000000}"/>
    <cellStyle name="xl77 2" xfId="343" xr:uid="{00000000-0005-0000-0000-0000F6000000}"/>
    <cellStyle name="xl78" xfId="18" xr:uid="{00000000-0005-0000-0000-0000F7000000}"/>
    <cellStyle name="xl78 2" xfId="184" xr:uid="{00000000-0005-0000-0000-0000F8000000}"/>
    <cellStyle name="xl79" xfId="57" xr:uid="{00000000-0005-0000-0000-0000F9000000}"/>
    <cellStyle name="xl79 2" xfId="176" xr:uid="{00000000-0005-0000-0000-0000FA000000}"/>
    <cellStyle name="xl79 3" xfId="250" xr:uid="{00000000-0005-0000-0000-0000FB000000}"/>
    <cellStyle name="xl79 3 2" xfId="283" xr:uid="{00000000-0005-0000-0000-0000FC000000}"/>
    <cellStyle name="xl79 4" xfId="340" xr:uid="{00000000-0005-0000-0000-0000FD000000}"/>
    <cellStyle name="xl79 5" xfId="382" xr:uid="{00000000-0005-0000-0000-0000FE000000}"/>
    <cellStyle name="xl80" xfId="60" xr:uid="{00000000-0005-0000-0000-0000FF000000}"/>
    <cellStyle name="xl80 2" xfId="186" xr:uid="{00000000-0005-0000-0000-000000010000}"/>
    <cellStyle name="xl80 2 2" xfId="246" xr:uid="{00000000-0005-0000-0000-000001010000}"/>
    <cellStyle name="xl80 3" xfId="298" xr:uid="{00000000-0005-0000-0000-000002010000}"/>
    <cellStyle name="xl80 4" xfId="304" xr:uid="{00000000-0005-0000-0000-000003010000}"/>
    <cellStyle name="xl80 5" xfId="333" xr:uid="{00000000-0005-0000-0000-000004010000}"/>
    <cellStyle name="xl80 6" xfId="373" xr:uid="{00000000-0005-0000-0000-000005010000}"/>
    <cellStyle name="xl81" xfId="64" xr:uid="{00000000-0005-0000-0000-000006010000}"/>
    <cellStyle name="xl81 2" xfId="193" xr:uid="{00000000-0005-0000-0000-000007010000}"/>
    <cellStyle name="xl81 3" xfId="256" xr:uid="{00000000-0005-0000-0000-000008010000}"/>
    <cellStyle name="xl81 4" xfId="313" xr:uid="{00000000-0005-0000-0000-000009010000}"/>
    <cellStyle name="xl81 5" xfId="322" xr:uid="{00000000-0005-0000-0000-00000A010000}"/>
    <cellStyle name="xl81 6" xfId="331" xr:uid="{00000000-0005-0000-0000-00000B010000}"/>
    <cellStyle name="xl81 7" xfId="371" xr:uid="{00000000-0005-0000-0000-00000C010000}"/>
    <cellStyle name="xl81 8" xfId="392" xr:uid="{00000000-0005-0000-0000-00000D010000}"/>
    <cellStyle name="xl82" xfId="75" xr:uid="{00000000-0005-0000-0000-00000E010000}"/>
    <cellStyle name="xl82 2" xfId="209" xr:uid="{00000000-0005-0000-0000-00000F010000}"/>
    <cellStyle name="xl82 3" xfId="290" xr:uid="{00000000-0005-0000-0000-000010010000}"/>
    <cellStyle name="xl82 4" xfId="315" xr:uid="{00000000-0005-0000-0000-000011010000}"/>
    <cellStyle name="xl82 5" xfId="337" xr:uid="{00000000-0005-0000-0000-000012010000}"/>
    <cellStyle name="xl82 6" xfId="390" xr:uid="{00000000-0005-0000-0000-000013010000}"/>
    <cellStyle name="xl83" xfId="77" xr:uid="{00000000-0005-0000-0000-000014010000}"/>
    <cellStyle name="xl83 2" xfId="211" xr:uid="{00000000-0005-0000-0000-000015010000}"/>
    <cellStyle name="xl83 3" xfId="269" xr:uid="{00000000-0005-0000-0000-000016010000}"/>
    <cellStyle name="xl83 4" xfId="294" xr:uid="{00000000-0005-0000-0000-000017010000}"/>
    <cellStyle name="xl83 5" xfId="310" xr:uid="{00000000-0005-0000-0000-000018010000}"/>
    <cellStyle name="xl83 6" xfId="342" xr:uid="{00000000-0005-0000-0000-000019010000}"/>
    <cellStyle name="xl83 7" xfId="358" xr:uid="{00000000-0005-0000-0000-00001A010000}"/>
    <cellStyle name="xl83 8" xfId="378" xr:uid="{00000000-0005-0000-0000-00001B010000}"/>
    <cellStyle name="xl83 9" xfId="394" xr:uid="{00000000-0005-0000-0000-00001C010000}"/>
    <cellStyle name="xl84" xfId="71" xr:uid="{00000000-0005-0000-0000-00001D010000}"/>
    <cellStyle name="xl84 2" xfId="205" xr:uid="{00000000-0005-0000-0000-00001E010000}"/>
    <cellStyle name="xl84 3" xfId="266" xr:uid="{00000000-0005-0000-0000-00001F010000}"/>
    <cellStyle name="xl84 4" xfId="338" xr:uid="{00000000-0005-0000-0000-000020010000}"/>
    <cellStyle name="xl84 5" xfId="356" xr:uid="{00000000-0005-0000-0000-000021010000}"/>
    <cellStyle name="xl84 6" xfId="372" xr:uid="{00000000-0005-0000-0000-000022010000}"/>
    <cellStyle name="xl84 7" xfId="389" xr:uid="{00000000-0005-0000-0000-000023010000}"/>
    <cellStyle name="xl85" xfId="58" xr:uid="{00000000-0005-0000-0000-000024010000}"/>
    <cellStyle name="xl85 2" xfId="177" xr:uid="{00000000-0005-0000-0000-000025010000}"/>
    <cellStyle name="xl85 3" xfId="251" xr:uid="{00000000-0005-0000-0000-000026010000}"/>
    <cellStyle name="xl85 3 2" xfId="282" xr:uid="{00000000-0005-0000-0000-000027010000}"/>
    <cellStyle name="xl85 4" xfId="296" xr:uid="{00000000-0005-0000-0000-000028010000}"/>
    <cellStyle name="xl85 5" xfId="308" xr:uid="{00000000-0005-0000-0000-000029010000}"/>
    <cellStyle name="xl85 6" xfId="332" xr:uid="{00000000-0005-0000-0000-00002A010000}"/>
    <cellStyle name="xl85 7" xfId="355" xr:uid="{00000000-0005-0000-0000-00002B010000}"/>
    <cellStyle name="xl85 8" xfId="370" xr:uid="{00000000-0005-0000-0000-00002C010000}"/>
    <cellStyle name="xl85 9" xfId="387" xr:uid="{00000000-0005-0000-0000-00002D010000}"/>
    <cellStyle name="xl86" xfId="69" xr:uid="{00000000-0005-0000-0000-00002E010000}"/>
    <cellStyle name="xl86 2" xfId="201" xr:uid="{00000000-0005-0000-0000-00002F010000}"/>
    <cellStyle name="xl86 3" xfId="264" xr:uid="{00000000-0005-0000-0000-000030010000}"/>
    <cellStyle name="xl86 4" xfId="314" xr:uid="{00000000-0005-0000-0000-000031010000}"/>
    <cellStyle name="xl86 5" xfId="323" xr:uid="{00000000-0005-0000-0000-000032010000}"/>
    <cellStyle name="xl86 6" xfId="330" xr:uid="{00000000-0005-0000-0000-000033010000}"/>
    <cellStyle name="xl86 7" xfId="352" xr:uid="{00000000-0005-0000-0000-000034010000}"/>
    <cellStyle name="xl86 8" xfId="365" xr:uid="{00000000-0005-0000-0000-000035010000}"/>
    <cellStyle name="xl86 9" xfId="385" xr:uid="{00000000-0005-0000-0000-000036010000}"/>
    <cellStyle name="xl87" xfId="76" xr:uid="{00000000-0005-0000-0000-000037010000}"/>
    <cellStyle name="xl87 2" xfId="210" xr:uid="{00000000-0005-0000-0000-000038010000}"/>
    <cellStyle name="xl87 3" xfId="289" xr:uid="{00000000-0005-0000-0000-000039010000}"/>
    <cellStyle name="xl87 4" xfId="316" xr:uid="{00000000-0005-0000-0000-00003A010000}"/>
    <cellStyle name="xl87 5" xfId="336" xr:uid="{00000000-0005-0000-0000-00003B010000}"/>
    <cellStyle name="xl87 6" xfId="344" xr:uid="{00000000-0005-0000-0000-00003C010000}"/>
    <cellStyle name="xl87 7" xfId="391" xr:uid="{00000000-0005-0000-0000-00003D010000}"/>
    <cellStyle name="xl88" xfId="78" xr:uid="{00000000-0005-0000-0000-00003E010000}"/>
    <cellStyle name="xl88 2" xfId="212" xr:uid="{00000000-0005-0000-0000-00003F010000}"/>
    <cellStyle name="xl88 3" xfId="270" xr:uid="{00000000-0005-0000-0000-000040010000}"/>
    <cellStyle name="xl88 4" xfId="293" xr:uid="{00000000-0005-0000-0000-000041010000}"/>
    <cellStyle name="xl88 5" xfId="311" xr:uid="{00000000-0005-0000-0000-000042010000}"/>
    <cellStyle name="xl88 6" xfId="326" xr:uid="{00000000-0005-0000-0000-000043010000}"/>
    <cellStyle name="xl88 7" xfId="360" xr:uid="{00000000-0005-0000-0000-000044010000}"/>
    <cellStyle name="xl88 8" xfId="380" xr:uid="{00000000-0005-0000-0000-000045010000}"/>
    <cellStyle name="xl88 9" xfId="388" xr:uid="{00000000-0005-0000-0000-000046010000}"/>
    <cellStyle name="xl89" xfId="72" xr:uid="{00000000-0005-0000-0000-000047010000}"/>
    <cellStyle name="xl89 10" xfId="386" xr:uid="{00000000-0005-0000-0000-000048010000}"/>
    <cellStyle name="xl89 2" xfId="206" xr:uid="{00000000-0005-0000-0000-000049010000}"/>
    <cellStyle name="xl89 3" xfId="267" xr:uid="{00000000-0005-0000-0000-00004A010000}"/>
    <cellStyle name="xl89 4" xfId="285" xr:uid="{00000000-0005-0000-0000-00004B010000}"/>
    <cellStyle name="xl89 5" xfId="319" xr:uid="{00000000-0005-0000-0000-00004C010000}"/>
    <cellStyle name="xl89 6" xfId="341" xr:uid="{00000000-0005-0000-0000-00004D010000}"/>
    <cellStyle name="xl89 7" xfId="349" xr:uid="{00000000-0005-0000-0000-00004E010000}"/>
    <cellStyle name="xl89 8" xfId="354" xr:uid="{00000000-0005-0000-0000-00004F010000}"/>
    <cellStyle name="xl89 9" xfId="369" xr:uid="{00000000-0005-0000-0000-000050010000}"/>
    <cellStyle name="xl90" xfId="83" xr:uid="{00000000-0005-0000-0000-000051010000}"/>
    <cellStyle name="xl90 2" xfId="217" xr:uid="{00000000-0005-0000-0000-000052010000}"/>
    <cellStyle name="xl90 3" xfId="274" xr:uid="{00000000-0005-0000-0000-000053010000}"/>
    <cellStyle name="xl90 4" xfId="339" xr:uid="{00000000-0005-0000-0000-000054010000}"/>
    <cellStyle name="xl90 5" xfId="346" xr:uid="{00000000-0005-0000-0000-000055010000}"/>
    <cellStyle name="xl90 6" xfId="384" xr:uid="{00000000-0005-0000-0000-000056010000}"/>
    <cellStyle name="xl91" xfId="59" xr:uid="{00000000-0005-0000-0000-000057010000}"/>
    <cellStyle name="xl91 2" xfId="178" xr:uid="{00000000-0005-0000-0000-000058010000}"/>
    <cellStyle name="xl91 3" xfId="252" xr:uid="{00000000-0005-0000-0000-000059010000}"/>
    <cellStyle name="xl91 3 2" xfId="281" xr:uid="{00000000-0005-0000-0000-00005A010000}"/>
    <cellStyle name="xl91 4" xfId="297" xr:uid="{00000000-0005-0000-0000-00005B010000}"/>
    <cellStyle name="xl91 5" xfId="305" xr:uid="{00000000-0005-0000-0000-00005C010000}"/>
    <cellStyle name="xl91 6" xfId="329" xr:uid="{00000000-0005-0000-0000-00005D010000}"/>
    <cellStyle name="xl91 7" xfId="359" xr:uid="{00000000-0005-0000-0000-00005E010000}"/>
    <cellStyle name="xl91 8" xfId="367" xr:uid="{00000000-0005-0000-0000-00005F010000}"/>
    <cellStyle name="xl91 9" xfId="383" xr:uid="{00000000-0005-0000-0000-000060010000}"/>
    <cellStyle name="xl92" xfId="65" xr:uid="{00000000-0005-0000-0000-000061010000}"/>
    <cellStyle name="xl92 2" xfId="195" xr:uid="{00000000-0005-0000-0000-000062010000}"/>
    <cellStyle name="xl92 3" xfId="258" xr:uid="{00000000-0005-0000-0000-000063010000}"/>
    <cellStyle name="xl92 4" xfId="288" xr:uid="{00000000-0005-0000-0000-000064010000}"/>
    <cellStyle name="xl92 5" xfId="317" xr:uid="{00000000-0005-0000-0000-000065010000}"/>
    <cellStyle name="xl92 6" xfId="335" xr:uid="{00000000-0005-0000-0000-000066010000}"/>
    <cellStyle name="xl92 7" xfId="348" xr:uid="{00000000-0005-0000-0000-000067010000}"/>
    <cellStyle name="xl92 8" xfId="353" xr:uid="{00000000-0005-0000-0000-000068010000}"/>
    <cellStyle name="xl92 9" xfId="368" xr:uid="{00000000-0005-0000-0000-000069010000}"/>
    <cellStyle name="xl93" xfId="79" xr:uid="{00000000-0005-0000-0000-00006A010000}"/>
    <cellStyle name="xl93 2" xfId="213" xr:uid="{00000000-0005-0000-0000-00006B010000}"/>
    <cellStyle name="xl93 3" xfId="271" xr:uid="{00000000-0005-0000-0000-00006C010000}"/>
    <cellStyle name="xl93 4" xfId="292" xr:uid="{00000000-0005-0000-0000-00006D010000}"/>
    <cellStyle name="xl93 5" xfId="312" xr:uid="{00000000-0005-0000-0000-00006E010000}"/>
    <cellStyle name="xl93 6" xfId="345" xr:uid="{00000000-0005-0000-0000-00006F010000}"/>
    <cellStyle name="xl94" xfId="73" xr:uid="{00000000-0005-0000-0000-000070010000}"/>
    <cellStyle name="xl94 2" xfId="207" xr:uid="{00000000-0005-0000-0000-000071010000}"/>
    <cellStyle name="xl94 3" xfId="268" xr:uid="{00000000-0005-0000-0000-000072010000}"/>
    <cellStyle name="xl94 4" xfId="334" xr:uid="{00000000-0005-0000-0000-000073010000}"/>
    <cellStyle name="xl94 5" xfId="395" xr:uid="{00000000-0005-0000-0000-000074010000}"/>
    <cellStyle name="xl95" xfId="61" xr:uid="{00000000-0005-0000-0000-000075010000}"/>
    <cellStyle name="xl95 2" xfId="187" xr:uid="{00000000-0005-0000-0000-000076010000}"/>
    <cellStyle name="xl95 2 2" xfId="247" xr:uid="{00000000-0005-0000-0000-000077010000}"/>
    <cellStyle name="xl95 3" xfId="291" xr:uid="{00000000-0005-0000-0000-000078010000}"/>
    <cellStyle name="xl95 4" xfId="301" xr:uid="{00000000-0005-0000-0000-000079010000}"/>
    <cellStyle name="xl95 5" xfId="306" xr:uid="{00000000-0005-0000-0000-00007A010000}"/>
    <cellStyle name="xl95 6" xfId="328" xr:uid="{00000000-0005-0000-0000-00007B010000}"/>
    <cellStyle name="xl96" xfId="66" xr:uid="{00000000-0005-0000-0000-00007C010000}"/>
    <cellStyle name="xl96 2" xfId="196" xr:uid="{00000000-0005-0000-0000-00007D010000}"/>
    <cellStyle name="xl96 3" xfId="259" xr:uid="{00000000-0005-0000-0000-00007E010000}"/>
    <cellStyle name="xl96 4" xfId="287" xr:uid="{00000000-0005-0000-0000-00007F010000}"/>
    <cellStyle name="xl96 5" xfId="302" xr:uid="{00000000-0005-0000-0000-000080010000}"/>
    <cellStyle name="xl96 6" xfId="318" xr:uid="{00000000-0005-0000-0000-000081010000}"/>
    <cellStyle name="xl97" xfId="80" xr:uid="{00000000-0005-0000-0000-000082010000}"/>
    <cellStyle name="xl97 2" xfId="214" xr:uid="{00000000-0005-0000-0000-000083010000}"/>
    <cellStyle name="xl97 3" xfId="272" xr:uid="{00000000-0005-0000-0000-000084010000}"/>
    <cellStyle name="xl98" xfId="67" xr:uid="{00000000-0005-0000-0000-000085010000}"/>
    <cellStyle name="xl98 2" xfId="197" xr:uid="{00000000-0005-0000-0000-000086010000}"/>
    <cellStyle name="xl98 3" xfId="260" xr:uid="{00000000-0005-0000-0000-000087010000}"/>
    <cellStyle name="xl99" xfId="70" xr:uid="{00000000-0005-0000-0000-000088010000}"/>
    <cellStyle name="xl99 2" xfId="203" xr:uid="{00000000-0005-0000-0000-000089010000}"/>
    <cellStyle name="Обычный" xfId="0" builtinId="0"/>
    <cellStyle name="Обычный 2" xfId="175" xr:uid="{00000000-0005-0000-0000-00008B010000}"/>
    <cellStyle name="Обычный 3" xfId="321" xr:uid="{00000000-0005-0000-0000-00008C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9"/>
  <sheetViews>
    <sheetView workbookViewId="0">
      <selection activeCell="F22" sqref="F22"/>
    </sheetView>
  </sheetViews>
  <sheetFormatPr defaultColWidth="9.140625" defaultRowHeight="15" x14ac:dyDescent="0.25"/>
  <cols>
    <col min="1" max="1" width="45" style="1" customWidth="1"/>
    <col min="2" max="2" width="7.42578125" style="1" customWidth="1"/>
    <col min="3" max="3" width="21.85546875" style="1" customWidth="1"/>
    <col min="4" max="4" width="17.140625" style="1" customWidth="1"/>
    <col min="5" max="5" width="14.42578125" style="1" customWidth="1"/>
    <col min="6" max="6" width="15.28515625" style="1" customWidth="1"/>
    <col min="7" max="7" width="9.140625" style="1" customWidth="1"/>
    <col min="8" max="8" width="13.28515625" style="1" bestFit="1" customWidth="1"/>
    <col min="9" max="16384" width="9.140625" style="1"/>
  </cols>
  <sheetData>
    <row r="1" spans="1:13" ht="17.100000000000001" customHeight="1" x14ac:dyDescent="0.25">
      <c r="A1" s="86" t="s">
        <v>299</v>
      </c>
      <c r="B1" s="87"/>
      <c r="C1" s="87"/>
      <c r="D1" s="87"/>
      <c r="E1" s="87"/>
      <c r="F1" s="3"/>
      <c r="G1" s="4"/>
    </row>
    <row r="2" spans="1:13" ht="10.5" customHeight="1" x14ac:dyDescent="0.25">
      <c r="A2" s="87"/>
      <c r="B2" s="87"/>
      <c r="C2" s="87"/>
      <c r="D2" s="87"/>
      <c r="E2" s="87"/>
      <c r="F2" s="3"/>
      <c r="G2" s="4"/>
    </row>
    <row r="3" spans="1:13" ht="14.1" hidden="1" customHeight="1" x14ac:dyDescent="0.25">
      <c r="A3" s="5"/>
      <c r="B3" s="6"/>
      <c r="C3" s="6"/>
      <c r="D3" s="22"/>
      <c r="E3" s="25" t="s">
        <v>0</v>
      </c>
      <c r="F3" s="24"/>
      <c r="G3" s="4"/>
    </row>
    <row r="4" spans="1:13" ht="14.1" customHeight="1" x14ac:dyDescent="0.25">
      <c r="A4" s="7"/>
      <c r="B4" s="7"/>
      <c r="C4" s="19" t="s">
        <v>907</v>
      </c>
      <c r="D4" s="23"/>
      <c r="E4" s="26" t="s">
        <v>1</v>
      </c>
      <c r="F4" s="42">
        <v>45901</v>
      </c>
      <c r="G4" s="4"/>
    </row>
    <row r="5" spans="1:13" ht="14.1" customHeight="1" x14ac:dyDescent="0.25">
      <c r="A5" s="5"/>
      <c r="B5" s="5"/>
      <c r="C5" s="5"/>
      <c r="D5" s="23"/>
      <c r="E5" s="28"/>
      <c r="F5" s="27"/>
      <c r="G5" s="4"/>
    </row>
    <row r="6" spans="1:13" ht="15.2" customHeight="1" x14ac:dyDescent="0.25">
      <c r="A6" s="5" t="s">
        <v>2</v>
      </c>
      <c r="B6" s="88" t="s">
        <v>3</v>
      </c>
      <c r="C6" s="89"/>
      <c r="D6" s="23"/>
      <c r="E6" s="30" t="s">
        <v>4</v>
      </c>
      <c r="F6" s="29"/>
      <c r="G6" s="4"/>
    </row>
    <row r="7" spans="1:13" ht="15.2" customHeight="1" x14ac:dyDescent="0.25">
      <c r="A7" s="5" t="s">
        <v>5</v>
      </c>
      <c r="B7" s="90" t="s">
        <v>6</v>
      </c>
      <c r="C7" s="91"/>
      <c r="D7" s="23"/>
      <c r="E7" s="32" t="s">
        <v>7</v>
      </c>
      <c r="F7" s="31" t="s">
        <v>8</v>
      </c>
      <c r="G7" s="4"/>
    </row>
    <row r="8" spans="1:13" ht="14.1" customHeight="1" x14ac:dyDescent="0.25">
      <c r="A8" s="5" t="s">
        <v>9</v>
      </c>
      <c r="B8" s="9"/>
      <c r="C8" s="10"/>
      <c r="D8" s="23"/>
      <c r="E8" s="34"/>
      <c r="F8" s="33"/>
      <c r="G8" s="4"/>
    </row>
    <row r="9" spans="1:13" ht="14.1" customHeight="1" x14ac:dyDescent="0.25">
      <c r="A9" s="5" t="s">
        <v>10</v>
      </c>
      <c r="B9" s="5"/>
      <c r="C9" s="8"/>
      <c r="D9" s="23"/>
      <c r="E9" s="36" t="s">
        <v>11</v>
      </c>
      <c r="F9" s="35" t="s">
        <v>12</v>
      </c>
      <c r="G9" s="4"/>
    </row>
    <row r="10" spans="1:13" ht="15" customHeight="1" x14ac:dyDescent="0.25">
      <c r="A10" s="11"/>
      <c r="B10" s="11"/>
      <c r="C10" s="11"/>
      <c r="D10" s="11"/>
      <c r="E10" s="3"/>
      <c r="F10" s="3"/>
      <c r="G10" s="4"/>
    </row>
    <row r="11" spans="1:13" ht="12.95" customHeight="1" x14ac:dyDescent="0.25">
      <c r="A11" s="3"/>
      <c r="B11" s="3"/>
      <c r="C11" s="3"/>
      <c r="D11" s="3"/>
      <c r="E11" s="82" t="s">
        <v>302</v>
      </c>
      <c r="F11" s="83"/>
      <c r="G11" s="37"/>
      <c r="H11" s="38"/>
      <c r="I11" s="38"/>
      <c r="J11" s="38"/>
      <c r="K11" s="38"/>
      <c r="L11" s="38"/>
      <c r="M11" s="38"/>
    </row>
    <row r="12" spans="1:13" ht="24.75" customHeight="1" x14ac:dyDescent="0.25">
      <c r="A12" s="2" t="s">
        <v>13</v>
      </c>
      <c r="B12" s="2"/>
      <c r="C12" s="5"/>
      <c r="D12" s="8"/>
      <c r="E12" s="3"/>
      <c r="F12" s="3"/>
      <c r="G12" s="4"/>
    </row>
    <row r="13" spans="1:13" ht="32.25" customHeight="1" x14ac:dyDescent="0.25">
      <c r="A13" s="85" t="s">
        <v>14</v>
      </c>
      <c r="B13" s="85" t="s">
        <v>352</v>
      </c>
      <c r="C13" s="85" t="s">
        <v>16</v>
      </c>
      <c r="D13" s="84" t="s">
        <v>17</v>
      </c>
      <c r="E13" s="85" t="s">
        <v>18</v>
      </c>
      <c r="F13" s="84" t="s">
        <v>300</v>
      </c>
      <c r="G13" s="4"/>
    </row>
    <row r="14" spans="1:13" ht="48" customHeight="1" x14ac:dyDescent="0.25">
      <c r="A14" s="85"/>
      <c r="B14" s="85"/>
      <c r="C14" s="85"/>
      <c r="D14" s="84"/>
      <c r="E14" s="85"/>
      <c r="F14" s="84"/>
      <c r="G14" s="4"/>
    </row>
    <row r="15" spans="1:13" ht="11.45" customHeight="1" x14ac:dyDescent="0.25">
      <c r="A15" s="78" t="s">
        <v>19</v>
      </c>
      <c r="B15" s="78" t="s">
        <v>20</v>
      </c>
      <c r="C15" s="78" t="s">
        <v>21</v>
      </c>
      <c r="D15" s="81" t="s">
        <v>22</v>
      </c>
      <c r="E15" s="81" t="s">
        <v>23</v>
      </c>
      <c r="F15" s="81" t="s">
        <v>24</v>
      </c>
      <c r="G15" s="4"/>
    </row>
    <row r="16" spans="1:13" x14ac:dyDescent="0.25">
      <c r="A16" s="67" t="s">
        <v>448</v>
      </c>
      <c r="B16" s="58" t="s">
        <v>25</v>
      </c>
      <c r="C16" s="44" t="s">
        <v>26</v>
      </c>
      <c r="D16" s="43">
        <v>3479294346.98</v>
      </c>
      <c r="E16" s="43">
        <v>2184048411.46</v>
      </c>
      <c r="F16" s="64">
        <f t="shared" ref="F16:F65" si="0">D16-E16</f>
        <v>1295245935.52</v>
      </c>
      <c r="G16" s="4"/>
    </row>
    <row r="17" spans="1:8" ht="15" customHeight="1" x14ac:dyDescent="0.25">
      <c r="A17" s="68" t="s">
        <v>28</v>
      </c>
      <c r="B17" s="45"/>
      <c r="C17" s="46"/>
      <c r="D17" s="46"/>
      <c r="E17" s="46"/>
      <c r="F17" s="64"/>
      <c r="G17" s="4"/>
    </row>
    <row r="18" spans="1:8" ht="18.75" customHeight="1" x14ac:dyDescent="0.25">
      <c r="A18" s="47" t="s">
        <v>449</v>
      </c>
      <c r="B18" s="69" t="s">
        <v>25</v>
      </c>
      <c r="C18" s="70" t="s">
        <v>29</v>
      </c>
      <c r="D18" s="43">
        <v>1116715854.6300001</v>
      </c>
      <c r="E18" s="43">
        <v>728030441.07000005</v>
      </c>
      <c r="F18" s="64">
        <f>D18-E18</f>
        <v>388685413.56000006</v>
      </c>
      <c r="G18" s="4"/>
      <c r="H18" s="40"/>
    </row>
    <row r="19" spans="1:8" ht="20.25" customHeight="1" x14ac:dyDescent="0.25">
      <c r="A19" s="47" t="s">
        <v>450</v>
      </c>
      <c r="B19" s="69" t="s">
        <v>25</v>
      </c>
      <c r="C19" s="70" t="s">
        <v>30</v>
      </c>
      <c r="D19" s="43">
        <v>720076000</v>
      </c>
      <c r="E19" s="43">
        <v>457150943.56999999</v>
      </c>
      <c r="F19" s="64">
        <f t="shared" ref="F19:F20" si="1">D19-E19</f>
        <v>262925056.43000001</v>
      </c>
      <c r="G19" s="4"/>
    </row>
    <row r="20" spans="1:8" ht="19.5" customHeight="1" x14ac:dyDescent="0.25">
      <c r="A20" s="47" t="s">
        <v>451</v>
      </c>
      <c r="B20" s="69" t="s">
        <v>25</v>
      </c>
      <c r="C20" s="70" t="s">
        <v>31</v>
      </c>
      <c r="D20" s="43">
        <v>720076000</v>
      </c>
      <c r="E20" s="43">
        <v>457150943.56999999</v>
      </c>
      <c r="F20" s="64">
        <f t="shared" si="1"/>
        <v>262925056.43000001</v>
      </c>
      <c r="G20" s="4"/>
    </row>
    <row r="21" spans="1:8" ht="214.5" x14ac:dyDescent="0.25">
      <c r="A21" s="47" t="s">
        <v>839</v>
      </c>
      <c r="B21" s="69" t="s">
        <v>25</v>
      </c>
      <c r="C21" s="70" t="s">
        <v>32</v>
      </c>
      <c r="D21" s="43">
        <v>669558700</v>
      </c>
      <c r="E21" s="43">
        <v>289281089.19</v>
      </c>
      <c r="F21" s="64">
        <f>D21-E21</f>
        <v>380277610.81</v>
      </c>
      <c r="G21" s="4"/>
    </row>
    <row r="22" spans="1:8" ht="48" customHeight="1" x14ac:dyDescent="0.25">
      <c r="A22" s="47" t="s">
        <v>840</v>
      </c>
      <c r="B22" s="69" t="s">
        <v>25</v>
      </c>
      <c r="C22" s="70" t="s">
        <v>33</v>
      </c>
      <c r="D22" s="43">
        <v>2411000</v>
      </c>
      <c r="E22" s="43">
        <v>1458441.47</v>
      </c>
      <c r="F22" s="64">
        <f t="shared" si="0"/>
        <v>952558.53</v>
      </c>
      <c r="G22" s="4"/>
    </row>
    <row r="23" spans="1:8" ht="36" customHeight="1" x14ac:dyDescent="0.25">
      <c r="A23" s="47" t="s">
        <v>899</v>
      </c>
      <c r="B23" s="69" t="s">
        <v>25</v>
      </c>
      <c r="C23" s="70" t="s">
        <v>900</v>
      </c>
      <c r="D23" s="43" t="s">
        <v>27</v>
      </c>
      <c r="E23" s="43">
        <v>63729.47</v>
      </c>
      <c r="F23" s="64" t="s">
        <v>27</v>
      </c>
      <c r="G23" s="4"/>
    </row>
    <row r="24" spans="1:8" ht="135.75" x14ac:dyDescent="0.25">
      <c r="A24" s="47" t="s">
        <v>756</v>
      </c>
      <c r="B24" s="69" t="s">
        <v>25</v>
      </c>
      <c r="C24" s="70" t="s">
        <v>34</v>
      </c>
      <c r="D24" s="43">
        <v>10643000</v>
      </c>
      <c r="E24" s="43">
        <v>10650589.83</v>
      </c>
      <c r="F24" s="64" t="s">
        <v>27</v>
      </c>
      <c r="G24" s="4"/>
    </row>
    <row r="25" spans="1:8" ht="24" customHeight="1" x14ac:dyDescent="0.25">
      <c r="A25" s="47" t="s">
        <v>452</v>
      </c>
      <c r="B25" s="69" t="s">
        <v>25</v>
      </c>
      <c r="C25" s="70" t="s">
        <v>35</v>
      </c>
      <c r="D25" s="43">
        <v>1842400</v>
      </c>
      <c r="E25" s="43">
        <v>1455635.29</v>
      </c>
      <c r="F25" s="64">
        <f>D25-E25</f>
        <v>386764.70999999996</v>
      </c>
      <c r="G25" s="4"/>
    </row>
    <row r="26" spans="1:8" ht="24" customHeight="1" x14ac:dyDescent="0.25">
      <c r="A26" s="47" t="s">
        <v>841</v>
      </c>
      <c r="B26" s="69" t="s">
        <v>25</v>
      </c>
      <c r="C26" s="70" t="s">
        <v>445</v>
      </c>
      <c r="D26" s="43">
        <v>14364900</v>
      </c>
      <c r="E26" s="43">
        <v>4274870.05</v>
      </c>
      <c r="F26" s="64">
        <f>D26-E26</f>
        <v>10090029.949999999</v>
      </c>
      <c r="G26" s="4"/>
    </row>
    <row r="27" spans="1:8" ht="24" customHeight="1" x14ac:dyDescent="0.25">
      <c r="A27" s="47" t="s">
        <v>842</v>
      </c>
      <c r="B27" s="69" t="s">
        <v>25</v>
      </c>
      <c r="C27" s="70" t="s">
        <v>695</v>
      </c>
      <c r="D27" s="43">
        <v>4237100</v>
      </c>
      <c r="E27" s="43">
        <v>2527237.2799999998</v>
      </c>
      <c r="F27" s="64">
        <f>D27-E27</f>
        <v>1709862.7200000002</v>
      </c>
      <c r="G27" s="4"/>
    </row>
    <row r="28" spans="1:8" ht="24" customHeight="1" x14ac:dyDescent="0.25">
      <c r="A28" s="47" t="s">
        <v>843</v>
      </c>
      <c r="B28" s="69" t="s">
        <v>25</v>
      </c>
      <c r="C28" s="70" t="s">
        <v>703</v>
      </c>
      <c r="D28" s="43">
        <v>2900000</v>
      </c>
      <c r="E28" s="43">
        <v>3042180.26</v>
      </c>
      <c r="F28" s="64" t="s">
        <v>27</v>
      </c>
      <c r="G28" s="4"/>
    </row>
    <row r="29" spans="1:8" ht="36" customHeight="1" x14ac:dyDescent="0.25">
      <c r="A29" s="47" t="s">
        <v>883</v>
      </c>
      <c r="B29" s="69" t="s">
        <v>25</v>
      </c>
      <c r="C29" s="70" t="s">
        <v>885</v>
      </c>
      <c r="D29" s="43">
        <v>137500</v>
      </c>
      <c r="E29" s="43">
        <v>458066.37</v>
      </c>
      <c r="F29" s="64" t="s">
        <v>27</v>
      </c>
      <c r="G29" s="4"/>
    </row>
    <row r="30" spans="1:8" ht="47.25" customHeight="1" x14ac:dyDescent="0.25">
      <c r="A30" s="47" t="s">
        <v>844</v>
      </c>
      <c r="B30" s="69" t="s">
        <v>25</v>
      </c>
      <c r="C30" s="70" t="s">
        <v>765</v>
      </c>
      <c r="D30" s="43">
        <v>13980000</v>
      </c>
      <c r="E30" s="43">
        <v>143874801.61000001</v>
      </c>
      <c r="F30" s="64" t="s">
        <v>27</v>
      </c>
      <c r="G30" s="4"/>
    </row>
    <row r="31" spans="1:8" ht="27.75" customHeight="1" x14ac:dyDescent="0.25">
      <c r="A31" s="47" t="s">
        <v>882</v>
      </c>
      <c r="B31" s="69" t="s">
        <v>25</v>
      </c>
      <c r="C31" s="70" t="s">
        <v>818</v>
      </c>
      <c r="D31" s="43">
        <v>1400</v>
      </c>
      <c r="E31" s="43">
        <v>64302.75</v>
      </c>
      <c r="F31" s="64" t="s">
        <v>27</v>
      </c>
      <c r="G31" s="4"/>
    </row>
    <row r="32" spans="1:8" ht="36" customHeight="1" x14ac:dyDescent="0.25">
      <c r="A32" s="47" t="s">
        <v>453</v>
      </c>
      <c r="B32" s="69" t="s">
        <v>25</v>
      </c>
      <c r="C32" s="70" t="s">
        <v>307</v>
      </c>
      <c r="D32" s="43">
        <v>42052100</v>
      </c>
      <c r="E32" s="43">
        <v>27622268.75</v>
      </c>
      <c r="F32" s="64">
        <f t="shared" si="0"/>
        <v>14429831.25</v>
      </c>
      <c r="G32" s="4"/>
    </row>
    <row r="33" spans="1:7" ht="24" customHeight="1" x14ac:dyDescent="0.25">
      <c r="A33" s="47" t="s">
        <v>454</v>
      </c>
      <c r="B33" s="69" t="s">
        <v>25</v>
      </c>
      <c r="C33" s="70" t="s">
        <v>308</v>
      </c>
      <c r="D33" s="43">
        <v>42052100</v>
      </c>
      <c r="E33" s="43">
        <v>27622268.75</v>
      </c>
      <c r="F33" s="64">
        <f t="shared" si="0"/>
        <v>14429831.25</v>
      </c>
      <c r="G33" s="4"/>
    </row>
    <row r="34" spans="1:7" ht="24" customHeight="1" x14ac:dyDescent="0.25">
      <c r="A34" s="47" t="s">
        <v>455</v>
      </c>
      <c r="B34" s="69" t="s">
        <v>25</v>
      </c>
      <c r="C34" s="70" t="s">
        <v>309</v>
      </c>
      <c r="D34" s="43">
        <v>21994000</v>
      </c>
      <c r="E34" s="43">
        <v>13948915.369999999</v>
      </c>
      <c r="F34" s="64">
        <f t="shared" si="0"/>
        <v>8045084.6300000008</v>
      </c>
      <c r="G34" s="4"/>
    </row>
    <row r="35" spans="1:7" ht="21.75" customHeight="1" x14ac:dyDescent="0.25">
      <c r="A35" s="47" t="s">
        <v>716</v>
      </c>
      <c r="B35" s="69" t="s">
        <v>25</v>
      </c>
      <c r="C35" s="70" t="s">
        <v>310</v>
      </c>
      <c r="D35" s="43">
        <v>21994000</v>
      </c>
      <c r="E35" s="43">
        <v>13948915.369999999</v>
      </c>
      <c r="F35" s="64">
        <f t="shared" si="0"/>
        <v>8045084.6300000008</v>
      </c>
      <c r="G35" s="4"/>
    </row>
    <row r="36" spans="1:7" ht="15" customHeight="1" x14ac:dyDescent="0.25">
      <c r="A36" s="47" t="s">
        <v>456</v>
      </c>
      <c r="B36" s="69" t="s">
        <v>25</v>
      </c>
      <c r="C36" s="70" t="s">
        <v>311</v>
      </c>
      <c r="D36" s="43">
        <v>99100</v>
      </c>
      <c r="E36" s="43">
        <v>81511.64</v>
      </c>
      <c r="F36" s="64">
        <f t="shared" si="0"/>
        <v>17588.36</v>
      </c>
      <c r="G36" s="4"/>
    </row>
    <row r="37" spans="1:7" ht="15" customHeight="1" x14ac:dyDescent="0.25">
      <c r="A37" s="47" t="s">
        <v>717</v>
      </c>
      <c r="B37" s="69" t="s">
        <v>25</v>
      </c>
      <c r="C37" s="70" t="s">
        <v>312</v>
      </c>
      <c r="D37" s="43">
        <v>99100</v>
      </c>
      <c r="E37" s="43">
        <v>81511.64</v>
      </c>
      <c r="F37" s="64">
        <f t="shared" si="0"/>
        <v>17588.36</v>
      </c>
      <c r="G37" s="4"/>
    </row>
    <row r="38" spans="1:7" ht="24" customHeight="1" x14ac:dyDescent="0.25">
      <c r="A38" s="47" t="s">
        <v>457</v>
      </c>
      <c r="B38" s="69" t="s">
        <v>25</v>
      </c>
      <c r="C38" s="70" t="s">
        <v>313</v>
      </c>
      <c r="D38" s="43">
        <v>22211800</v>
      </c>
      <c r="E38" s="43">
        <v>14894010.9</v>
      </c>
      <c r="F38" s="64">
        <f t="shared" si="0"/>
        <v>7317789.0999999996</v>
      </c>
      <c r="G38" s="4"/>
    </row>
    <row r="39" spans="1:7" ht="36" customHeight="1" x14ac:dyDescent="0.25">
      <c r="A39" s="47" t="s">
        <v>718</v>
      </c>
      <c r="B39" s="69" t="s">
        <v>25</v>
      </c>
      <c r="C39" s="70" t="s">
        <v>314</v>
      </c>
      <c r="D39" s="43">
        <v>22211800</v>
      </c>
      <c r="E39" s="43">
        <v>14894010.9</v>
      </c>
      <c r="F39" s="64">
        <f t="shared" si="0"/>
        <v>7317789.0999999996</v>
      </c>
      <c r="G39" s="4"/>
    </row>
    <row r="40" spans="1:7" ht="15" customHeight="1" x14ac:dyDescent="0.25">
      <c r="A40" s="47" t="s">
        <v>458</v>
      </c>
      <c r="B40" s="69" t="s">
        <v>25</v>
      </c>
      <c r="C40" s="70" t="s">
        <v>315</v>
      </c>
      <c r="D40" s="43">
        <v>-2252800</v>
      </c>
      <c r="E40" s="43">
        <v>-1302169.1599999999</v>
      </c>
      <c r="F40" s="64" t="s">
        <v>27</v>
      </c>
      <c r="G40" s="4"/>
    </row>
    <row r="41" spans="1:7" ht="24" customHeight="1" x14ac:dyDescent="0.25">
      <c r="A41" s="47" t="s">
        <v>719</v>
      </c>
      <c r="B41" s="69" t="s">
        <v>25</v>
      </c>
      <c r="C41" s="70" t="s">
        <v>316</v>
      </c>
      <c r="D41" s="43">
        <v>-2252800</v>
      </c>
      <c r="E41" s="43">
        <v>-1302169.1599999999</v>
      </c>
      <c r="F41" s="64" t="s">
        <v>27</v>
      </c>
      <c r="G41" s="4"/>
    </row>
    <row r="42" spans="1:7" ht="36" customHeight="1" x14ac:dyDescent="0.25">
      <c r="A42" s="47" t="s">
        <v>459</v>
      </c>
      <c r="B42" s="69" t="s">
        <v>25</v>
      </c>
      <c r="C42" s="70" t="s">
        <v>36</v>
      </c>
      <c r="D42" s="43">
        <v>110666400</v>
      </c>
      <c r="E42" s="43">
        <v>79488239.879999995</v>
      </c>
      <c r="F42" s="64">
        <f t="shared" ref="F42:F47" si="2">D42-E42</f>
        <v>31178160.120000005</v>
      </c>
      <c r="G42" s="4"/>
    </row>
    <row r="43" spans="1:7" ht="24" customHeight="1" x14ac:dyDescent="0.25">
      <c r="A43" s="47" t="s">
        <v>460</v>
      </c>
      <c r="B43" s="69" t="s">
        <v>25</v>
      </c>
      <c r="C43" s="70" t="s">
        <v>37</v>
      </c>
      <c r="D43" s="43">
        <v>95840400</v>
      </c>
      <c r="E43" s="43">
        <v>63407915.350000001</v>
      </c>
      <c r="F43" s="64">
        <f t="shared" si="2"/>
        <v>32432484.649999999</v>
      </c>
      <c r="G43" s="4"/>
    </row>
    <row r="44" spans="1:7" ht="24" customHeight="1" x14ac:dyDescent="0.25">
      <c r="A44" s="47" t="s">
        <v>461</v>
      </c>
      <c r="B44" s="69" t="s">
        <v>25</v>
      </c>
      <c r="C44" s="70" t="s">
        <v>38</v>
      </c>
      <c r="D44" s="43">
        <v>64461200</v>
      </c>
      <c r="E44" s="43">
        <v>42802011.810000002</v>
      </c>
      <c r="F44" s="64">
        <f t="shared" si="2"/>
        <v>21659188.189999998</v>
      </c>
      <c r="G44" s="4"/>
    </row>
    <row r="45" spans="1:7" ht="24" customHeight="1" x14ac:dyDescent="0.25">
      <c r="A45" s="47" t="s">
        <v>461</v>
      </c>
      <c r="B45" s="69" t="s">
        <v>25</v>
      </c>
      <c r="C45" s="70" t="s">
        <v>39</v>
      </c>
      <c r="D45" s="43">
        <v>64461200</v>
      </c>
      <c r="E45" s="43">
        <v>42802011.810000002</v>
      </c>
      <c r="F45" s="64">
        <f t="shared" si="2"/>
        <v>21659188.189999998</v>
      </c>
      <c r="G45" s="4"/>
    </row>
    <row r="46" spans="1:7" ht="24" customHeight="1" x14ac:dyDescent="0.25">
      <c r="A46" s="47" t="s">
        <v>462</v>
      </c>
      <c r="B46" s="69" t="s">
        <v>25</v>
      </c>
      <c r="C46" s="70" t="s">
        <v>40</v>
      </c>
      <c r="D46" s="43">
        <v>31379200</v>
      </c>
      <c r="E46" s="43">
        <v>20605903.539999999</v>
      </c>
      <c r="F46" s="64">
        <f t="shared" si="2"/>
        <v>10773296.460000001</v>
      </c>
      <c r="G46" s="4"/>
    </row>
    <row r="47" spans="1:7" ht="15" customHeight="1" x14ac:dyDescent="0.25">
      <c r="A47" s="47" t="s">
        <v>463</v>
      </c>
      <c r="B47" s="69" t="s">
        <v>25</v>
      </c>
      <c r="C47" s="70" t="s">
        <v>41</v>
      </c>
      <c r="D47" s="43">
        <v>31379200</v>
      </c>
      <c r="E47" s="43">
        <v>20605903.539999999</v>
      </c>
      <c r="F47" s="64">
        <f t="shared" si="2"/>
        <v>10773296.460000001</v>
      </c>
      <c r="G47" s="4"/>
    </row>
    <row r="48" spans="1:7" ht="24" customHeight="1" x14ac:dyDescent="0.25">
      <c r="A48" s="47" t="s">
        <v>464</v>
      </c>
      <c r="B48" s="69" t="s">
        <v>25</v>
      </c>
      <c r="C48" s="70" t="s">
        <v>42</v>
      </c>
      <c r="D48" s="43">
        <v>29400</v>
      </c>
      <c r="E48" s="43">
        <v>36056.21</v>
      </c>
      <c r="F48" s="64" t="s">
        <v>27</v>
      </c>
      <c r="G48" s="4"/>
    </row>
    <row r="49" spans="1:7" ht="29.25" customHeight="1" x14ac:dyDescent="0.25">
      <c r="A49" s="47" t="s">
        <v>464</v>
      </c>
      <c r="B49" s="69" t="s">
        <v>25</v>
      </c>
      <c r="C49" s="70" t="s">
        <v>43</v>
      </c>
      <c r="D49" s="43">
        <v>29400</v>
      </c>
      <c r="E49" s="43">
        <v>36056.21</v>
      </c>
      <c r="F49" s="64" t="s">
        <v>27</v>
      </c>
      <c r="G49" s="4"/>
    </row>
    <row r="50" spans="1:7" ht="48" customHeight="1" x14ac:dyDescent="0.25">
      <c r="A50" s="47" t="s">
        <v>465</v>
      </c>
      <c r="B50" s="69" t="s">
        <v>25</v>
      </c>
      <c r="C50" s="70" t="s">
        <v>44</v>
      </c>
      <c r="D50" s="43">
        <v>13900</v>
      </c>
      <c r="E50" s="43">
        <v>11800</v>
      </c>
      <c r="F50" s="64">
        <f t="shared" ref="F50:F51" si="3">D50-E50</f>
        <v>2100</v>
      </c>
      <c r="G50" s="4"/>
    </row>
    <row r="51" spans="1:7" ht="28.5" customHeight="1" x14ac:dyDescent="0.25">
      <c r="A51" s="47" t="s">
        <v>465</v>
      </c>
      <c r="B51" s="69" t="s">
        <v>25</v>
      </c>
      <c r="C51" s="70" t="s">
        <v>45</v>
      </c>
      <c r="D51" s="43">
        <v>13900</v>
      </c>
      <c r="E51" s="43">
        <v>11800</v>
      </c>
      <c r="F51" s="64">
        <f t="shared" si="3"/>
        <v>2100</v>
      </c>
      <c r="G51" s="4"/>
    </row>
    <row r="52" spans="1:7" ht="25.5" customHeight="1" x14ac:dyDescent="0.25">
      <c r="A52" s="47" t="s">
        <v>466</v>
      </c>
      <c r="B52" s="69" t="s">
        <v>25</v>
      </c>
      <c r="C52" s="70" t="s">
        <v>46</v>
      </c>
      <c r="D52" s="43">
        <v>14782700</v>
      </c>
      <c r="E52" s="43">
        <v>16032468.32</v>
      </c>
      <c r="F52" s="64" t="s">
        <v>27</v>
      </c>
      <c r="G52" s="4"/>
    </row>
    <row r="53" spans="1:7" ht="31.5" customHeight="1" x14ac:dyDescent="0.25">
      <c r="A53" s="47" t="s">
        <v>757</v>
      </c>
      <c r="B53" s="69" t="s">
        <v>25</v>
      </c>
      <c r="C53" s="70" t="s">
        <v>47</v>
      </c>
      <c r="D53" s="43">
        <v>14782700</v>
      </c>
      <c r="E53" s="43">
        <v>16032468.32</v>
      </c>
      <c r="F53" s="64" t="s">
        <v>27</v>
      </c>
      <c r="G53" s="4"/>
    </row>
    <row r="54" spans="1:7" ht="28.5" customHeight="1" x14ac:dyDescent="0.25">
      <c r="A54" s="47" t="s">
        <v>467</v>
      </c>
      <c r="B54" s="69" t="s">
        <v>25</v>
      </c>
      <c r="C54" s="70" t="s">
        <v>48</v>
      </c>
      <c r="D54" s="43">
        <v>28592500</v>
      </c>
      <c r="E54" s="43">
        <v>32273024.710000001</v>
      </c>
      <c r="F54" s="64" t="s">
        <v>27</v>
      </c>
      <c r="G54" s="4"/>
    </row>
    <row r="55" spans="1:7" ht="23.25" customHeight="1" x14ac:dyDescent="0.25">
      <c r="A55" s="47" t="s">
        <v>468</v>
      </c>
      <c r="B55" s="69" t="s">
        <v>25</v>
      </c>
      <c r="C55" s="70" t="s">
        <v>49</v>
      </c>
      <c r="D55" s="43">
        <v>28592500</v>
      </c>
      <c r="E55" s="43">
        <v>32273024.710000001</v>
      </c>
      <c r="F55" s="64" t="s">
        <v>27</v>
      </c>
      <c r="G55" s="4"/>
    </row>
    <row r="56" spans="1:7" ht="15" customHeight="1" x14ac:dyDescent="0.25">
      <c r="A56" s="47" t="s">
        <v>469</v>
      </c>
      <c r="B56" s="69" t="s">
        <v>25</v>
      </c>
      <c r="C56" s="70" t="s">
        <v>50</v>
      </c>
      <c r="D56" s="43">
        <v>28592500</v>
      </c>
      <c r="E56" s="43">
        <v>32273024.710000001</v>
      </c>
      <c r="F56" s="64" t="s">
        <v>27</v>
      </c>
      <c r="G56" s="4"/>
    </row>
    <row r="57" spans="1:7" ht="24" customHeight="1" x14ac:dyDescent="0.25">
      <c r="A57" s="47" t="s">
        <v>470</v>
      </c>
      <c r="B57" s="69" t="s">
        <v>25</v>
      </c>
      <c r="C57" s="70" t="s">
        <v>51</v>
      </c>
      <c r="D57" s="43">
        <v>17925637.550000001</v>
      </c>
      <c r="E57" s="43">
        <v>10530216.41</v>
      </c>
      <c r="F57" s="64">
        <f t="shared" ref="F57" si="4">D57-E57</f>
        <v>7395421.1400000006</v>
      </c>
      <c r="G57" s="4"/>
    </row>
    <row r="58" spans="1:7" ht="36" customHeight="1" x14ac:dyDescent="0.25">
      <c r="A58" s="47" t="s">
        <v>471</v>
      </c>
      <c r="B58" s="69" t="s">
        <v>25</v>
      </c>
      <c r="C58" s="70" t="s">
        <v>52</v>
      </c>
      <c r="D58" s="43">
        <v>17600000</v>
      </c>
      <c r="E58" s="43">
        <v>9997271.7400000002</v>
      </c>
      <c r="F58" s="64">
        <f>D58-E58</f>
        <v>7602728.2599999998</v>
      </c>
      <c r="G58" s="4"/>
    </row>
    <row r="59" spans="1:7" ht="36" customHeight="1" x14ac:dyDescent="0.25">
      <c r="A59" s="47" t="s">
        <v>472</v>
      </c>
      <c r="B59" s="69" t="s">
        <v>25</v>
      </c>
      <c r="C59" s="70" t="s">
        <v>53</v>
      </c>
      <c r="D59" s="43">
        <v>14380000</v>
      </c>
      <c r="E59" s="43">
        <v>8041504.7000000002</v>
      </c>
      <c r="F59" s="64">
        <f>D59-E59</f>
        <v>6338495.2999999998</v>
      </c>
      <c r="G59" s="4"/>
    </row>
    <row r="60" spans="1:7" ht="60" customHeight="1" x14ac:dyDescent="0.25">
      <c r="A60" s="47" t="s">
        <v>473</v>
      </c>
      <c r="B60" s="69" t="s">
        <v>25</v>
      </c>
      <c r="C60" s="70" t="s">
        <v>54</v>
      </c>
      <c r="D60" s="43">
        <v>7100000</v>
      </c>
      <c r="E60" s="43">
        <v>2546396.15</v>
      </c>
      <c r="F60" s="64">
        <f t="shared" si="0"/>
        <v>4553603.8499999996</v>
      </c>
      <c r="G60" s="4"/>
    </row>
    <row r="61" spans="1:7" ht="60" customHeight="1" x14ac:dyDescent="0.25">
      <c r="A61" s="47" t="s">
        <v>474</v>
      </c>
      <c r="B61" s="69" t="s">
        <v>25</v>
      </c>
      <c r="C61" s="70" t="s">
        <v>55</v>
      </c>
      <c r="D61" s="43">
        <v>7280000</v>
      </c>
      <c r="E61" s="43">
        <v>5495108.5499999998</v>
      </c>
      <c r="F61" s="64">
        <f t="shared" si="0"/>
        <v>1784891.4500000002</v>
      </c>
      <c r="G61" s="4"/>
    </row>
    <row r="62" spans="1:7" ht="60" customHeight="1" x14ac:dyDescent="0.25">
      <c r="A62" s="47" t="s">
        <v>475</v>
      </c>
      <c r="B62" s="69" t="s">
        <v>25</v>
      </c>
      <c r="C62" s="70" t="s">
        <v>56</v>
      </c>
      <c r="D62" s="43">
        <v>300000</v>
      </c>
      <c r="E62" s="43">
        <v>150228.10999999999</v>
      </c>
      <c r="F62" s="64">
        <f t="shared" si="0"/>
        <v>149771.89000000001</v>
      </c>
      <c r="G62" s="4"/>
    </row>
    <row r="63" spans="1:7" ht="15" customHeight="1" x14ac:dyDescent="0.25">
      <c r="A63" s="47" t="s">
        <v>476</v>
      </c>
      <c r="B63" s="69" t="s">
        <v>25</v>
      </c>
      <c r="C63" s="70" t="s">
        <v>57</v>
      </c>
      <c r="D63" s="43">
        <v>300000</v>
      </c>
      <c r="E63" s="43">
        <v>150228.10999999999</v>
      </c>
      <c r="F63" s="64">
        <f t="shared" si="0"/>
        <v>149771.89000000001</v>
      </c>
      <c r="G63" s="4"/>
    </row>
    <row r="64" spans="1:7" ht="15" customHeight="1" x14ac:dyDescent="0.25">
      <c r="A64" s="47" t="s">
        <v>477</v>
      </c>
      <c r="B64" s="69" t="s">
        <v>25</v>
      </c>
      <c r="C64" s="70" t="s">
        <v>58</v>
      </c>
      <c r="D64" s="43">
        <v>2920000</v>
      </c>
      <c r="E64" s="43">
        <v>1805538.93</v>
      </c>
      <c r="F64" s="64">
        <f t="shared" si="0"/>
        <v>1114461.07</v>
      </c>
      <c r="G64" s="4"/>
    </row>
    <row r="65" spans="1:7" ht="24" customHeight="1" x14ac:dyDescent="0.25">
      <c r="A65" s="47" t="s">
        <v>478</v>
      </c>
      <c r="B65" s="69" t="s">
        <v>25</v>
      </c>
      <c r="C65" s="70" t="s">
        <v>59</v>
      </c>
      <c r="D65" s="43">
        <v>2920000</v>
      </c>
      <c r="E65" s="43">
        <v>1805538.93</v>
      </c>
      <c r="F65" s="64">
        <f t="shared" si="0"/>
        <v>1114461.07</v>
      </c>
      <c r="G65" s="4"/>
    </row>
    <row r="66" spans="1:7" ht="15" customHeight="1" x14ac:dyDescent="0.25">
      <c r="A66" s="47" t="s">
        <v>806</v>
      </c>
      <c r="B66" s="69" t="s">
        <v>25</v>
      </c>
      <c r="C66" s="70" t="s">
        <v>819</v>
      </c>
      <c r="D66" s="43">
        <v>37.549999999999997</v>
      </c>
      <c r="E66" s="43">
        <v>372.77</v>
      </c>
      <c r="F66" s="64" t="s">
        <v>27</v>
      </c>
      <c r="G66" s="4"/>
    </row>
    <row r="67" spans="1:7" ht="15" customHeight="1" x14ac:dyDescent="0.25">
      <c r="A67" s="47" t="s">
        <v>807</v>
      </c>
      <c r="B67" s="69" t="s">
        <v>25</v>
      </c>
      <c r="C67" s="70" t="s">
        <v>820</v>
      </c>
      <c r="D67" s="43">
        <v>37.549999999999997</v>
      </c>
      <c r="E67" s="43">
        <v>372.77</v>
      </c>
      <c r="F67" s="64" t="s">
        <v>27</v>
      </c>
      <c r="G67" s="4"/>
    </row>
    <row r="68" spans="1:7" ht="15" customHeight="1" x14ac:dyDescent="0.25">
      <c r="A68" s="47" t="s">
        <v>884</v>
      </c>
      <c r="B68" s="69" t="s">
        <v>25</v>
      </c>
      <c r="C68" s="70" t="s">
        <v>886</v>
      </c>
      <c r="D68" s="43">
        <v>11.17</v>
      </c>
      <c r="E68" s="43">
        <v>346.33</v>
      </c>
      <c r="F68" s="64" t="s">
        <v>27</v>
      </c>
      <c r="G68" s="4"/>
    </row>
    <row r="69" spans="1:7" ht="15" customHeight="1" x14ac:dyDescent="0.25">
      <c r="A69" s="47" t="s">
        <v>808</v>
      </c>
      <c r="B69" s="69" t="s">
        <v>25</v>
      </c>
      <c r="C69" s="70" t="s">
        <v>821</v>
      </c>
      <c r="D69" s="43">
        <v>26.38</v>
      </c>
      <c r="E69" s="43">
        <v>26.44</v>
      </c>
      <c r="F69" s="64" t="s">
        <v>27</v>
      </c>
      <c r="G69" s="4"/>
    </row>
    <row r="70" spans="1:7" ht="24" customHeight="1" x14ac:dyDescent="0.25">
      <c r="A70" s="47" t="s">
        <v>479</v>
      </c>
      <c r="B70" s="69" t="s">
        <v>25</v>
      </c>
      <c r="C70" s="70" t="s">
        <v>60</v>
      </c>
      <c r="D70" s="43">
        <v>325600</v>
      </c>
      <c r="E70" s="43">
        <v>532571.9</v>
      </c>
      <c r="F70" s="64" t="s">
        <v>27</v>
      </c>
      <c r="G70" s="4"/>
    </row>
    <row r="71" spans="1:7" ht="15" customHeight="1" x14ac:dyDescent="0.25">
      <c r="A71" s="47" t="s">
        <v>480</v>
      </c>
      <c r="B71" s="69" t="s">
        <v>25</v>
      </c>
      <c r="C71" s="70" t="s">
        <v>61</v>
      </c>
      <c r="D71" s="43">
        <v>325600</v>
      </c>
      <c r="E71" s="43">
        <v>532571.9</v>
      </c>
      <c r="F71" s="64" t="s">
        <v>27</v>
      </c>
      <c r="G71" s="4"/>
    </row>
    <row r="72" spans="1:7" ht="15" customHeight="1" x14ac:dyDescent="0.25">
      <c r="A72" s="47" t="s">
        <v>481</v>
      </c>
      <c r="B72" s="69" t="s">
        <v>25</v>
      </c>
      <c r="C72" s="70" t="s">
        <v>62</v>
      </c>
      <c r="D72" s="43">
        <v>325600</v>
      </c>
      <c r="E72" s="43">
        <v>532571.9</v>
      </c>
      <c r="F72" s="64" t="s">
        <v>27</v>
      </c>
      <c r="G72" s="4"/>
    </row>
    <row r="73" spans="1:7" ht="24" customHeight="1" x14ac:dyDescent="0.25">
      <c r="A73" s="47" t="s">
        <v>482</v>
      </c>
      <c r="B73" s="69" t="s">
        <v>25</v>
      </c>
      <c r="C73" s="70" t="s">
        <v>63</v>
      </c>
      <c r="D73" s="43">
        <v>91791000</v>
      </c>
      <c r="E73" s="43">
        <v>67072063.219999999</v>
      </c>
      <c r="F73" s="64">
        <f>D73-E73</f>
        <v>24718936.780000001</v>
      </c>
      <c r="G73" s="4"/>
    </row>
    <row r="74" spans="1:7" ht="15" customHeight="1" x14ac:dyDescent="0.25">
      <c r="A74" s="47" t="s">
        <v>483</v>
      </c>
      <c r="B74" s="69" t="s">
        <v>25</v>
      </c>
      <c r="C74" s="70" t="s">
        <v>64</v>
      </c>
      <c r="D74" s="43">
        <v>91791000</v>
      </c>
      <c r="E74" s="43">
        <v>67072063.219999999</v>
      </c>
      <c r="F74" s="64">
        <f>D74-E74</f>
        <v>24718936.780000001</v>
      </c>
      <c r="G74" s="4"/>
    </row>
    <row r="75" spans="1:7" ht="24" customHeight="1" x14ac:dyDescent="0.25">
      <c r="A75" s="47" t="s">
        <v>845</v>
      </c>
      <c r="B75" s="69" t="s">
        <v>25</v>
      </c>
      <c r="C75" s="70" t="s">
        <v>65</v>
      </c>
      <c r="D75" s="43">
        <v>62682000</v>
      </c>
      <c r="E75" s="43">
        <v>37080488.159999996</v>
      </c>
      <c r="F75" s="64">
        <f t="shared" ref="F75:F80" si="5">D75-E75</f>
        <v>25601511.840000004</v>
      </c>
      <c r="G75" s="4"/>
    </row>
    <row r="76" spans="1:7" ht="23.25" customHeight="1" x14ac:dyDescent="0.25">
      <c r="A76" s="47" t="s">
        <v>484</v>
      </c>
      <c r="B76" s="69" t="s">
        <v>25</v>
      </c>
      <c r="C76" s="70" t="s">
        <v>66</v>
      </c>
      <c r="D76" s="43">
        <v>3813000</v>
      </c>
      <c r="E76" s="43">
        <v>2747350.07</v>
      </c>
      <c r="F76" s="64">
        <f t="shared" si="5"/>
        <v>1065649.9300000002</v>
      </c>
      <c r="G76" s="4"/>
    </row>
    <row r="77" spans="1:7" ht="15" customHeight="1" x14ac:dyDescent="0.25">
      <c r="A77" s="47" t="s">
        <v>485</v>
      </c>
      <c r="B77" s="69" t="s">
        <v>25</v>
      </c>
      <c r="C77" s="70" t="s">
        <v>67</v>
      </c>
      <c r="D77" s="43">
        <v>25296000</v>
      </c>
      <c r="E77" s="43">
        <v>27244224.989999998</v>
      </c>
      <c r="F77" s="64" t="s">
        <v>27</v>
      </c>
      <c r="G77" s="4"/>
    </row>
    <row r="78" spans="1:7" ht="24" customHeight="1" x14ac:dyDescent="0.25">
      <c r="A78" s="47" t="s">
        <v>486</v>
      </c>
      <c r="B78" s="69" t="s">
        <v>25</v>
      </c>
      <c r="C78" s="70" t="s">
        <v>68</v>
      </c>
      <c r="D78" s="43">
        <v>25296000</v>
      </c>
      <c r="E78" s="43">
        <v>27244224.989999998</v>
      </c>
      <c r="F78" s="64" t="s">
        <v>27</v>
      </c>
      <c r="G78" s="4"/>
    </row>
    <row r="79" spans="1:7" ht="21" customHeight="1" x14ac:dyDescent="0.25">
      <c r="A79" s="47" t="s">
        <v>487</v>
      </c>
      <c r="B79" s="69" t="s">
        <v>25</v>
      </c>
      <c r="C79" s="70" t="s">
        <v>69</v>
      </c>
      <c r="D79" s="43">
        <v>101646444.65000001</v>
      </c>
      <c r="E79" s="43">
        <v>50765085.700000003</v>
      </c>
      <c r="F79" s="64">
        <f t="shared" si="5"/>
        <v>50881358.950000003</v>
      </c>
      <c r="G79" s="4"/>
    </row>
    <row r="80" spans="1:7" ht="27.75" customHeight="1" x14ac:dyDescent="0.25">
      <c r="A80" s="47" t="s">
        <v>488</v>
      </c>
      <c r="B80" s="69" t="s">
        <v>25</v>
      </c>
      <c r="C80" s="70" t="s">
        <v>70</v>
      </c>
      <c r="D80" s="43">
        <v>97809532.829999998</v>
      </c>
      <c r="E80" s="43">
        <v>46986570.100000001</v>
      </c>
      <c r="F80" s="64">
        <f t="shared" si="5"/>
        <v>50822962.729999997</v>
      </c>
      <c r="G80" s="4"/>
    </row>
    <row r="81" spans="1:7" x14ac:dyDescent="0.25">
      <c r="A81" s="47" t="s">
        <v>489</v>
      </c>
      <c r="B81" s="69" t="s">
        <v>25</v>
      </c>
      <c r="C81" s="70" t="s">
        <v>71</v>
      </c>
      <c r="D81" s="43">
        <v>97809532.829999998</v>
      </c>
      <c r="E81" s="43">
        <v>46986570.100000001</v>
      </c>
      <c r="F81" s="64">
        <f t="shared" ref="F81" si="6">D81-E81</f>
        <v>50822962.729999997</v>
      </c>
      <c r="G81" s="4"/>
    </row>
    <row r="82" spans="1:7" ht="34.5" x14ac:dyDescent="0.25">
      <c r="A82" s="47" t="s">
        <v>490</v>
      </c>
      <c r="B82" s="69" t="s">
        <v>25</v>
      </c>
      <c r="C82" s="70" t="s">
        <v>72</v>
      </c>
      <c r="D82" s="43">
        <v>97809532.829999998</v>
      </c>
      <c r="E82" s="43">
        <v>46986570.100000001</v>
      </c>
      <c r="F82" s="64">
        <f>D82-E82</f>
        <v>50822962.729999997</v>
      </c>
      <c r="G82" s="4"/>
    </row>
    <row r="83" spans="1:7" ht="24" customHeight="1" x14ac:dyDescent="0.25">
      <c r="A83" s="47" t="s">
        <v>491</v>
      </c>
      <c r="B83" s="69" t="s">
        <v>25</v>
      </c>
      <c r="C83" s="70" t="s">
        <v>73</v>
      </c>
      <c r="D83" s="43">
        <v>3836911.82</v>
      </c>
      <c r="E83" s="43">
        <v>3778515.6</v>
      </c>
      <c r="F83" s="64">
        <f>D83-E83</f>
        <v>58396.219999999739</v>
      </c>
      <c r="G83" s="4"/>
    </row>
    <row r="84" spans="1:7" ht="24" customHeight="1" x14ac:dyDescent="0.25">
      <c r="A84" s="47" t="s">
        <v>492</v>
      </c>
      <c r="B84" s="69" t="s">
        <v>25</v>
      </c>
      <c r="C84" s="70" t="s">
        <v>74</v>
      </c>
      <c r="D84" s="43">
        <v>1660860.87</v>
      </c>
      <c r="E84" s="43">
        <v>1277679.03</v>
      </c>
      <c r="F84" s="64">
        <f>D84-E84</f>
        <v>383181.84000000008</v>
      </c>
      <c r="G84" s="4"/>
    </row>
    <row r="85" spans="1:7" ht="48" customHeight="1" x14ac:dyDescent="0.25">
      <c r="A85" s="47" t="s">
        <v>493</v>
      </c>
      <c r="B85" s="69" t="s">
        <v>25</v>
      </c>
      <c r="C85" s="70" t="s">
        <v>75</v>
      </c>
      <c r="D85" s="43">
        <v>1660860.87</v>
      </c>
      <c r="E85" s="43">
        <v>1277679.03</v>
      </c>
      <c r="F85" s="64">
        <f>D85-E85</f>
        <v>383181.84000000008</v>
      </c>
      <c r="G85" s="4"/>
    </row>
    <row r="86" spans="1:7" ht="36" customHeight="1" x14ac:dyDescent="0.25">
      <c r="A86" s="47" t="s">
        <v>494</v>
      </c>
      <c r="B86" s="69" t="s">
        <v>25</v>
      </c>
      <c r="C86" s="70" t="s">
        <v>76</v>
      </c>
      <c r="D86" s="43">
        <v>2176050.9500000002</v>
      </c>
      <c r="E86" s="43">
        <v>2500836.5699999998</v>
      </c>
      <c r="F86" s="64" t="s">
        <v>27</v>
      </c>
      <c r="G86" s="4"/>
    </row>
    <row r="87" spans="1:7" ht="15" customHeight="1" x14ac:dyDescent="0.25">
      <c r="A87" s="47" t="s">
        <v>495</v>
      </c>
      <c r="B87" s="69" t="s">
        <v>25</v>
      </c>
      <c r="C87" s="70" t="s">
        <v>77</v>
      </c>
      <c r="D87" s="43">
        <v>2176050.9500000002</v>
      </c>
      <c r="E87" s="43">
        <v>2500836.5699999998</v>
      </c>
      <c r="F87" s="64" t="s">
        <v>27</v>
      </c>
      <c r="G87" s="4"/>
    </row>
    <row r="88" spans="1:7" ht="24" customHeight="1" x14ac:dyDescent="0.25">
      <c r="A88" s="47" t="s">
        <v>496</v>
      </c>
      <c r="B88" s="69" t="s">
        <v>25</v>
      </c>
      <c r="C88" s="70" t="s">
        <v>78</v>
      </c>
      <c r="D88" s="43">
        <v>969405.67</v>
      </c>
      <c r="E88" s="43">
        <v>221270.58</v>
      </c>
      <c r="F88" s="64">
        <f>D88-E88</f>
        <v>748135.09000000008</v>
      </c>
      <c r="G88" s="4"/>
    </row>
    <row r="89" spans="1:7" ht="68.25" x14ac:dyDescent="0.25">
      <c r="A89" s="47" t="s">
        <v>497</v>
      </c>
      <c r="B89" s="69" t="s">
        <v>25</v>
      </c>
      <c r="C89" s="70" t="s">
        <v>79</v>
      </c>
      <c r="D89" s="43">
        <v>69405.67</v>
      </c>
      <c r="E89" s="43">
        <v>82506.460000000006</v>
      </c>
      <c r="F89" s="64" t="s">
        <v>27</v>
      </c>
      <c r="G89" s="4"/>
    </row>
    <row r="90" spans="1:7" ht="48" customHeight="1" x14ac:dyDescent="0.25">
      <c r="A90" s="47" t="s">
        <v>498</v>
      </c>
      <c r="B90" s="69" t="s">
        <v>25</v>
      </c>
      <c r="C90" s="70" t="s">
        <v>396</v>
      </c>
      <c r="D90" s="43">
        <v>69405.67</v>
      </c>
      <c r="E90" s="43">
        <v>82506.460000000006</v>
      </c>
      <c r="F90" s="64" t="s">
        <v>27</v>
      </c>
      <c r="G90" s="4"/>
    </row>
    <row r="91" spans="1:7" ht="79.5" x14ac:dyDescent="0.25">
      <c r="A91" s="47" t="s">
        <v>499</v>
      </c>
      <c r="B91" s="69" t="s">
        <v>25</v>
      </c>
      <c r="C91" s="70" t="s">
        <v>440</v>
      </c>
      <c r="D91" s="43">
        <v>69405.67</v>
      </c>
      <c r="E91" s="43">
        <v>82506.460000000006</v>
      </c>
      <c r="F91" s="64" t="s">
        <v>27</v>
      </c>
      <c r="G91" s="4"/>
    </row>
    <row r="92" spans="1:7" ht="34.5" x14ac:dyDescent="0.25">
      <c r="A92" s="47" t="s">
        <v>500</v>
      </c>
      <c r="B92" s="69" t="s">
        <v>25</v>
      </c>
      <c r="C92" s="70" t="s">
        <v>80</v>
      </c>
      <c r="D92" s="43">
        <v>900000</v>
      </c>
      <c r="E92" s="43">
        <v>138764.12</v>
      </c>
      <c r="F92" s="64">
        <f>D92-E92</f>
        <v>761235.88</v>
      </c>
      <c r="G92" s="4"/>
    </row>
    <row r="93" spans="1:7" ht="34.5" x14ac:dyDescent="0.25">
      <c r="A93" s="47" t="s">
        <v>501</v>
      </c>
      <c r="B93" s="69" t="s">
        <v>25</v>
      </c>
      <c r="C93" s="70" t="s">
        <v>81</v>
      </c>
      <c r="D93" s="43">
        <v>900000</v>
      </c>
      <c r="E93" s="43">
        <v>138764.12</v>
      </c>
      <c r="F93" s="64">
        <f t="shared" ref="F93:F111" si="7">D93-E93</f>
        <v>761235.88</v>
      </c>
      <c r="G93" s="4"/>
    </row>
    <row r="94" spans="1:7" ht="37.5" customHeight="1" x14ac:dyDescent="0.25">
      <c r="A94" s="47" t="s">
        <v>502</v>
      </c>
      <c r="B94" s="69" t="s">
        <v>25</v>
      </c>
      <c r="C94" s="70" t="s">
        <v>82</v>
      </c>
      <c r="D94" s="43">
        <v>700000</v>
      </c>
      <c r="E94" s="43">
        <v>50077.59</v>
      </c>
      <c r="F94" s="64">
        <f t="shared" si="7"/>
        <v>649922.41</v>
      </c>
      <c r="G94" s="4"/>
    </row>
    <row r="95" spans="1:7" ht="48" customHeight="1" x14ac:dyDescent="0.25">
      <c r="A95" s="47" t="s">
        <v>503</v>
      </c>
      <c r="B95" s="69" t="s">
        <v>25</v>
      </c>
      <c r="C95" s="70" t="s">
        <v>83</v>
      </c>
      <c r="D95" s="43">
        <v>200000</v>
      </c>
      <c r="E95" s="43">
        <v>88686.53</v>
      </c>
      <c r="F95" s="64">
        <f t="shared" si="7"/>
        <v>111313.47</v>
      </c>
      <c r="G95" s="4"/>
    </row>
    <row r="96" spans="1:7" x14ac:dyDescent="0.25">
      <c r="A96" s="47" t="s">
        <v>504</v>
      </c>
      <c r="B96" s="69" t="s">
        <v>25</v>
      </c>
      <c r="C96" s="70" t="s">
        <v>84</v>
      </c>
      <c r="D96" s="43">
        <v>2896366.76</v>
      </c>
      <c r="E96" s="43">
        <v>2840453.67</v>
      </c>
      <c r="F96" s="64">
        <f t="shared" si="7"/>
        <v>55913.089999999851</v>
      </c>
      <c r="G96" s="4"/>
    </row>
    <row r="97" spans="1:7" ht="23.25" customHeight="1" x14ac:dyDescent="0.25">
      <c r="A97" s="47" t="s">
        <v>505</v>
      </c>
      <c r="B97" s="69" t="s">
        <v>25</v>
      </c>
      <c r="C97" s="70" t="s">
        <v>355</v>
      </c>
      <c r="D97" s="43">
        <v>928417.5</v>
      </c>
      <c r="E97" s="43">
        <v>680886.8</v>
      </c>
      <c r="F97" s="64">
        <f t="shared" si="7"/>
        <v>247530.69999999995</v>
      </c>
      <c r="G97" s="55"/>
    </row>
    <row r="98" spans="1:7" ht="20.25" customHeight="1" x14ac:dyDescent="0.25">
      <c r="A98" s="47" t="s">
        <v>506</v>
      </c>
      <c r="B98" s="69" t="s">
        <v>25</v>
      </c>
      <c r="C98" s="70" t="s">
        <v>356</v>
      </c>
      <c r="D98" s="43">
        <v>46100</v>
      </c>
      <c r="E98" s="43">
        <v>24855.91</v>
      </c>
      <c r="F98" s="64">
        <f t="shared" si="7"/>
        <v>21244.09</v>
      </c>
      <c r="G98" s="49"/>
    </row>
    <row r="99" spans="1:7" ht="24" customHeight="1" x14ac:dyDescent="0.25">
      <c r="A99" s="47" t="s">
        <v>507</v>
      </c>
      <c r="B99" s="69" t="s">
        <v>25</v>
      </c>
      <c r="C99" s="70" t="s">
        <v>357</v>
      </c>
      <c r="D99" s="43">
        <v>46100</v>
      </c>
      <c r="E99" s="43">
        <v>24855.91</v>
      </c>
      <c r="F99" s="64">
        <f t="shared" si="7"/>
        <v>21244.09</v>
      </c>
      <c r="G99" s="4"/>
    </row>
    <row r="100" spans="1:7" ht="68.25" x14ac:dyDescent="0.25">
      <c r="A100" s="47" t="s">
        <v>508</v>
      </c>
      <c r="B100" s="69" t="s">
        <v>25</v>
      </c>
      <c r="C100" s="70" t="s">
        <v>369</v>
      </c>
      <c r="D100" s="43">
        <v>68000</v>
      </c>
      <c r="E100" s="43">
        <v>64098.03</v>
      </c>
      <c r="F100" s="64">
        <f t="shared" si="7"/>
        <v>3901.9700000000012</v>
      </c>
      <c r="G100" s="4"/>
    </row>
    <row r="101" spans="1:7" ht="24" customHeight="1" x14ac:dyDescent="0.25">
      <c r="A101" s="47" t="s">
        <v>509</v>
      </c>
      <c r="B101" s="69" t="s">
        <v>25</v>
      </c>
      <c r="C101" s="70" t="s">
        <v>370</v>
      </c>
      <c r="D101" s="43">
        <v>68000</v>
      </c>
      <c r="E101" s="43">
        <v>64098.03</v>
      </c>
      <c r="F101" s="64">
        <f t="shared" si="7"/>
        <v>3901.9700000000012</v>
      </c>
      <c r="G101" s="4"/>
    </row>
    <row r="102" spans="1:7" ht="45.75" x14ac:dyDescent="0.25">
      <c r="A102" s="47" t="s">
        <v>644</v>
      </c>
      <c r="B102" s="69" t="s">
        <v>25</v>
      </c>
      <c r="C102" s="70" t="s">
        <v>646</v>
      </c>
      <c r="D102" s="43">
        <v>68700</v>
      </c>
      <c r="E102" s="43">
        <v>2908.32</v>
      </c>
      <c r="F102" s="64">
        <f t="shared" si="7"/>
        <v>65791.679999999993</v>
      </c>
      <c r="G102" s="4"/>
    </row>
    <row r="103" spans="1:7" ht="36" customHeight="1" x14ac:dyDescent="0.25">
      <c r="A103" s="47" t="s">
        <v>645</v>
      </c>
      <c r="B103" s="69" t="s">
        <v>25</v>
      </c>
      <c r="C103" s="70" t="s">
        <v>647</v>
      </c>
      <c r="D103" s="43">
        <v>68700</v>
      </c>
      <c r="E103" s="43">
        <v>2908.32</v>
      </c>
      <c r="F103" s="64">
        <f t="shared" si="7"/>
        <v>65791.679999999993</v>
      </c>
      <c r="G103" s="4"/>
    </row>
    <row r="104" spans="1:7" ht="24" customHeight="1" x14ac:dyDescent="0.25">
      <c r="A104" s="47" t="s">
        <v>846</v>
      </c>
      <c r="B104" s="69" t="s">
        <v>25</v>
      </c>
      <c r="C104" s="70" t="s">
        <v>725</v>
      </c>
      <c r="D104" s="43">
        <v>1700</v>
      </c>
      <c r="E104" s="43">
        <v>1135.3399999999999</v>
      </c>
      <c r="F104" s="64">
        <f t="shared" si="7"/>
        <v>564.66000000000008</v>
      </c>
      <c r="G104" s="4"/>
    </row>
    <row r="105" spans="1:7" ht="90.75" x14ac:dyDescent="0.25">
      <c r="A105" s="47" t="s">
        <v>847</v>
      </c>
      <c r="B105" s="69" t="s">
        <v>25</v>
      </c>
      <c r="C105" s="70" t="s">
        <v>726</v>
      </c>
      <c r="D105" s="43">
        <v>1700</v>
      </c>
      <c r="E105" s="43">
        <v>1135.3399999999999</v>
      </c>
      <c r="F105" s="64">
        <f t="shared" si="7"/>
        <v>564.66000000000008</v>
      </c>
      <c r="G105" s="4"/>
    </row>
    <row r="106" spans="1:7" ht="57" x14ac:dyDescent="0.25">
      <c r="A106" s="47" t="s">
        <v>893</v>
      </c>
      <c r="B106" s="69" t="s">
        <v>25</v>
      </c>
      <c r="C106" s="70" t="s">
        <v>895</v>
      </c>
      <c r="D106" s="43" t="s">
        <v>27</v>
      </c>
      <c r="E106" s="43">
        <v>1000</v>
      </c>
      <c r="F106" s="64" t="s">
        <v>27</v>
      </c>
      <c r="G106" s="4"/>
    </row>
    <row r="107" spans="1:7" ht="24" customHeight="1" x14ac:dyDescent="0.25">
      <c r="A107" s="47" t="s">
        <v>894</v>
      </c>
      <c r="B107" s="69" t="s">
        <v>25</v>
      </c>
      <c r="C107" s="70" t="s">
        <v>896</v>
      </c>
      <c r="D107" s="43" t="s">
        <v>27</v>
      </c>
      <c r="E107" s="43">
        <v>1000</v>
      </c>
      <c r="F107" s="64" t="s">
        <v>27</v>
      </c>
      <c r="G107" s="4"/>
    </row>
    <row r="108" spans="1:7" ht="36" customHeight="1" x14ac:dyDescent="0.25">
      <c r="A108" s="47" t="s">
        <v>510</v>
      </c>
      <c r="B108" s="69" t="s">
        <v>25</v>
      </c>
      <c r="C108" s="70" t="s">
        <v>559</v>
      </c>
      <c r="D108" s="43">
        <v>1200</v>
      </c>
      <c r="E108" s="43">
        <v>500</v>
      </c>
      <c r="F108" s="64">
        <f t="shared" si="7"/>
        <v>700</v>
      </c>
      <c r="G108" s="4"/>
    </row>
    <row r="109" spans="1:7" ht="68.25" x14ac:dyDescent="0.25">
      <c r="A109" s="47" t="s">
        <v>511</v>
      </c>
      <c r="B109" s="69" t="s">
        <v>25</v>
      </c>
      <c r="C109" s="70" t="s">
        <v>560</v>
      </c>
      <c r="D109" s="43">
        <v>1200</v>
      </c>
      <c r="E109" s="43">
        <v>500</v>
      </c>
      <c r="F109" s="64">
        <f t="shared" si="7"/>
        <v>700</v>
      </c>
      <c r="G109" s="4"/>
    </row>
    <row r="110" spans="1:7" ht="24" customHeight="1" x14ac:dyDescent="0.25">
      <c r="A110" s="47" t="s">
        <v>512</v>
      </c>
      <c r="B110" s="69" t="s">
        <v>25</v>
      </c>
      <c r="C110" s="70" t="s">
        <v>379</v>
      </c>
      <c r="D110" s="43">
        <v>75300</v>
      </c>
      <c r="E110" s="43">
        <v>23025</v>
      </c>
      <c r="F110" s="64">
        <f t="shared" si="7"/>
        <v>52275</v>
      </c>
      <c r="G110" s="4"/>
    </row>
    <row r="111" spans="1:7" ht="90.75" x14ac:dyDescent="0.25">
      <c r="A111" s="47" t="s">
        <v>513</v>
      </c>
      <c r="B111" s="69" t="s">
        <v>25</v>
      </c>
      <c r="C111" s="70" t="s">
        <v>380</v>
      </c>
      <c r="D111" s="43">
        <v>75300</v>
      </c>
      <c r="E111" s="43">
        <v>23025</v>
      </c>
      <c r="F111" s="64">
        <f t="shared" si="7"/>
        <v>52275</v>
      </c>
      <c r="G111" s="4"/>
    </row>
    <row r="112" spans="1:7" ht="15" customHeight="1" x14ac:dyDescent="0.25">
      <c r="A112" s="47" t="s">
        <v>721</v>
      </c>
      <c r="B112" s="69" t="s">
        <v>25</v>
      </c>
      <c r="C112" s="70" t="s">
        <v>363</v>
      </c>
      <c r="D112" s="43">
        <v>51600</v>
      </c>
      <c r="E112" s="43">
        <v>54616.160000000003</v>
      </c>
      <c r="F112" s="64" t="s">
        <v>27</v>
      </c>
      <c r="G112" s="4"/>
    </row>
    <row r="113" spans="1:7" ht="15" customHeight="1" x14ac:dyDescent="0.25">
      <c r="A113" s="47" t="s">
        <v>722</v>
      </c>
      <c r="B113" s="69" t="s">
        <v>25</v>
      </c>
      <c r="C113" s="70" t="s">
        <v>364</v>
      </c>
      <c r="D113" s="43">
        <v>51600</v>
      </c>
      <c r="E113" s="43">
        <v>54616.160000000003</v>
      </c>
      <c r="F113" s="64" t="s">
        <v>27</v>
      </c>
      <c r="G113" s="4"/>
    </row>
    <row r="114" spans="1:7" ht="24" customHeight="1" x14ac:dyDescent="0.25">
      <c r="A114" s="47" t="s">
        <v>848</v>
      </c>
      <c r="B114" s="69" t="s">
        <v>25</v>
      </c>
      <c r="C114" s="70" t="s">
        <v>850</v>
      </c>
      <c r="D114" s="43">
        <v>717.5</v>
      </c>
      <c r="E114" s="43">
        <v>2000</v>
      </c>
      <c r="F114" s="64" t="s">
        <v>27</v>
      </c>
      <c r="G114" s="4"/>
    </row>
    <row r="115" spans="1:7" ht="15" customHeight="1" x14ac:dyDescent="0.25">
      <c r="A115" s="47" t="s">
        <v>849</v>
      </c>
      <c r="B115" s="69" t="s">
        <v>25</v>
      </c>
      <c r="C115" s="70" t="s">
        <v>851</v>
      </c>
      <c r="D115" s="43">
        <v>717.5</v>
      </c>
      <c r="E115" s="43">
        <v>2000</v>
      </c>
      <c r="F115" s="64" t="s">
        <v>27</v>
      </c>
      <c r="G115" s="4"/>
    </row>
    <row r="116" spans="1:7" ht="15" customHeight="1" x14ac:dyDescent="0.25">
      <c r="A116" s="47" t="s">
        <v>514</v>
      </c>
      <c r="B116" s="69" t="s">
        <v>25</v>
      </c>
      <c r="C116" s="70" t="s">
        <v>387</v>
      </c>
      <c r="D116" s="43">
        <v>15000</v>
      </c>
      <c r="E116" s="43">
        <v>8631.09</v>
      </c>
      <c r="F116" s="64">
        <f t="shared" ref="F116:F121" si="8">D116-E116</f>
        <v>6368.91</v>
      </c>
      <c r="G116" s="4"/>
    </row>
    <row r="117" spans="1:7" ht="15" customHeight="1" x14ac:dyDescent="0.25">
      <c r="A117" s="47" t="s">
        <v>515</v>
      </c>
      <c r="B117" s="69" t="s">
        <v>25</v>
      </c>
      <c r="C117" s="70" t="s">
        <v>388</v>
      </c>
      <c r="D117" s="43">
        <v>15000</v>
      </c>
      <c r="E117" s="43">
        <v>8631.09</v>
      </c>
      <c r="F117" s="64">
        <f t="shared" si="8"/>
        <v>6368.91</v>
      </c>
      <c r="G117" s="4"/>
    </row>
    <row r="118" spans="1:7" ht="24" customHeight="1" x14ac:dyDescent="0.25">
      <c r="A118" s="47" t="s">
        <v>516</v>
      </c>
      <c r="B118" s="69" t="s">
        <v>25</v>
      </c>
      <c r="C118" s="70" t="s">
        <v>367</v>
      </c>
      <c r="D118" s="43">
        <v>48500</v>
      </c>
      <c r="E118" s="43">
        <v>12500</v>
      </c>
      <c r="F118" s="64">
        <f t="shared" si="8"/>
        <v>36000</v>
      </c>
      <c r="G118" s="4"/>
    </row>
    <row r="119" spans="1:7" ht="15" customHeight="1" x14ac:dyDescent="0.25">
      <c r="A119" s="47" t="s">
        <v>517</v>
      </c>
      <c r="B119" s="69" t="s">
        <v>25</v>
      </c>
      <c r="C119" s="70" t="s">
        <v>368</v>
      </c>
      <c r="D119" s="43">
        <v>48500</v>
      </c>
      <c r="E119" s="43">
        <v>12500</v>
      </c>
      <c r="F119" s="64">
        <f t="shared" si="8"/>
        <v>36000</v>
      </c>
      <c r="G119" s="4"/>
    </row>
    <row r="120" spans="1:7" ht="15" customHeight="1" x14ac:dyDescent="0.25">
      <c r="A120" s="47" t="s">
        <v>518</v>
      </c>
      <c r="B120" s="69" t="s">
        <v>25</v>
      </c>
      <c r="C120" s="70" t="s">
        <v>365</v>
      </c>
      <c r="D120" s="43">
        <v>551600</v>
      </c>
      <c r="E120" s="43">
        <v>485616.95</v>
      </c>
      <c r="F120" s="64">
        <f t="shared" si="8"/>
        <v>65983.049999999988</v>
      </c>
      <c r="G120" s="4"/>
    </row>
    <row r="121" spans="1:7" ht="24" customHeight="1" x14ac:dyDescent="0.25">
      <c r="A121" s="47" t="s">
        <v>519</v>
      </c>
      <c r="B121" s="69" t="s">
        <v>25</v>
      </c>
      <c r="C121" s="70" t="s">
        <v>366</v>
      </c>
      <c r="D121" s="43">
        <v>551600</v>
      </c>
      <c r="E121" s="43">
        <v>485616.95</v>
      </c>
      <c r="F121" s="64">
        <f t="shared" si="8"/>
        <v>65983.049999999988</v>
      </c>
      <c r="G121" s="4"/>
    </row>
    <row r="122" spans="1:7" ht="24" customHeight="1" x14ac:dyDescent="0.25">
      <c r="A122" s="47" t="s">
        <v>520</v>
      </c>
      <c r="B122" s="69" t="s">
        <v>25</v>
      </c>
      <c r="C122" s="70" t="s">
        <v>389</v>
      </c>
      <c r="D122" s="43">
        <v>173945.98</v>
      </c>
      <c r="E122" s="43">
        <v>233457.26</v>
      </c>
      <c r="F122" s="64" t="s">
        <v>27</v>
      </c>
      <c r="G122" s="4"/>
    </row>
    <row r="123" spans="1:7" ht="24" customHeight="1" x14ac:dyDescent="0.25">
      <c r="A123" s="47" t="s">
        <v>809</v>
      </c>
      <c r="B123" s="69" t="s">
        <v>25</v>
      </c>
      <c r="C123" s="70" t="s">
        <v>822</v>
      </c>
      <c r="D123" s="43">
        <v>73945.98</v>
      </c>
      <c r="E123" s="43">
        <v>86875.77</v>
      </c>
      <c r="F123" s="64" t="s">
        <v>27</v>
      </c>
      <c r="G123" s="4"/>
    </row>
    <row r="124" spans="1:7" ht="13.5" customHeight="1" x14ac:dyDescent="0.25">
      <c r="A124" s="47" t="s">
        <v>810</v>
      </c>
      <c r="B124" s="69" t="s">
        <v>25</v>
      </c>
      <c r="C124" s="70" t="s">
        <v>823</v>
      </c>
      <c r="D124" s="43">
        <v>73945.98</v>
      </c>
      <c r="E124" s="43">
        <v>86875.77</v>
      </c>
      <c r="F124" s="64" t="s">
        <v>27</v>
      </c>
      <c r="G124" s="4"/>
    </row>
    <row r="125" spans="1:7" ht="19.5" customHeight="1" x14ac:dyDescent="0.25">
      <c r="A125" s="47" t="s">
        <v>521</v>
      </c>
      <c r="B125" s="69" t="s">
        <v>25</v>
      </c>
      <c r="C125" s="70" t="s">
        <v>358</v>
      </c>
      <c r="D125" s="43">
        <v>100000</v>
      </c>
      <c r="E125" s="43">
        <v>146581.49</v>
      </c>
      <c r="F125" s="64" t="s">
        <v>27</v>
      </c>
      <c r="G125" s="4"/>
    </row>
    <row r="126" spans="1:7" ht="19.5" customHeight="1" x14ac:dyDescent="0.25">
      <c r="A126" s="47" t="s">
        <v>723</v>
      </c>
      <c r="B126" s="69" t="s">
        <v>25</v>
      </c>
      <c r="C126" s="70" t="s">
        <v>359</v>
      </c>
      <c r="D126" s="43">
        <v>100000</v>
      </c>
      <c r="E126" s="43">
        <v>146581.49</v>
      </c>
      <c r="F126" s="64" t="s">
        <v>27</v>
      </c>
      <c r="G126" s="4"/>
    </row>
    <row r="127" spans="1:7" ht="15" customHeight="1" x14ac:dyDescent="0.25">
      <c r="A127" s="47" t="s">
        <v>522</v>
      </c>
      <c r="B127" s="69" t="s">
        <v>25</v>
      </c>
      <c r="C127" s="70" t="s">
        <v>360</v>
      </c>
      <c r="D127" s="43">
        <v>254003.28</v>
      </c>
      <c r="E127" s="43">
        <v>336871.56</v>
      </c>
      <c r="F127" s="64" t="s">
        <v>27</v>
      </c>
      <c r="G127" s="4"/>
    </row>
    <row r="128" spans="1:7" ht="24" customHeight="1" x14ac:dyDescent="0.25">
      <c r="A128" s="47" t="s">
        <v>523</v>
      </c>
      <c r="B128" s="69" t="s">
        <v>25</v>
      </c>
      <c r="C128" s="70" t="s">
        <v>390</v>
      </c>
      <c r="D128" s="43">
        <v>200000</v>
      </c>
      <c r="E128" s="43">
        <v>239783.21</v>
      </c>
      <c r="F128" s="64" t="s">
        <v>27</v>
      </c>
      <c r="G128" s="4"/>
    </row>
    <row r="129" spans="1:7" ht="15" customHeight="1" x14ac:dyDescent="0.25">
      <c r="A129" s="47" t="s">
        <v>524</v>
      </c>
      <c r="B129" s="69" t="s">
        <v>25</v>
      </c>
      <c r="C129" s="70" t="s">
        <v>391</v>
      </c>
      <c r="D129" s="43">
        <v>200000</v>
      </c>
      <c r="E129" s="43">
        <v>239783.21</v>
      </c>
      <c r="F129" s="64" t="s">
        <v>27</v>
      </c>
      <c r="G129" s="4"/>
    </row>
    <row r="130" spans="1:7" ht="15" customHeight="1" x14ac:dyDescent="0.25">
      <c r="A130" s="47" t="s">
        <v>525</v>
      </c>
      <c r="B130" s="69" t="s">
        <v>25</v>
      </c>
      <c r="C130" s="70" t="s">
        <v>361</v>
      </c>
      <c r="D130" s="43">
        <v>54003.28</v>
      </c>
      <c r="E130" s="43">
        <v>97088.35</v>
      </c>
      <c r="F130" s="64" t="s">
        <v>27</v>
      </c>
      <c r="G130" s="4"/>
    </row>
    <row r="131" spans="1:7" ht="34.5" customHeight="1" x14ac:dyDescent="0.25">
      <c r="A131" s="47" t="s">
        <v>526</v>
      </c>
      <c r="B131" s="69" t="s">
        <v>25</v>
      </c>
      <c r="C131" s="70" t="s">
        <v>362</v>
      </c>
      <c r="D131" s="43">
        <v>54003.28</v>
      </c>
      <c r="E131" s="43">
        <v>96151.360000000001</v>
      </c>
      <c r="F131" s="64" t="s">
        <v>27</v>
      </c>
      <c r="G131" s="4"/>
    </row>
    <row r="132" spans="1:7" ht="36" customHeight="1" x14ac:dyDescent="0.25">
      <c r="A132" s="47" t="s">
        <v>908</v>
      </c>
      <c r="B132" s="69" t="s">
        <v>25</v>
      </c>
      <c r="C132" s="70" t="s">
        <v>909</v>
      </c>
      <c r="D132" s="43" t="s">
        <v>27</v>
      </c>
      <c r="E132" s="43">
        <v>936.99</v>
      </c>
      <c r="F132" s="64" t="s">
        <v>27</v>
      </c>
      <c r="G132" s="4"/>
    </row>
    <row r="133" spans="1:7" x14ac:dyDescent="0.25">
      <c r="A133" s="47" t="s">
        <v>527</v>
      </c>
      <c r="B133" s="69" t="s">
        <v>25</v>
      </c>
      <c r="C133" s="70" t="s">
        <v>441</v>
      </c>
      <c r="D133" s="43">
        <v>340000</v>
      </c>
      <c r="E133" s="43">
        <v>1187</v>
      </c>
      <c r="F133" s="64">
        <f t="shared" ref="F133:F134" si="9">D133-E133</f>
        <v>338813</v>
      </c>
      <c r="G133" s="4"/>
    </row>
    <row r="134" spans="1:7" ht="158.25" x14ac:dyDescent="0.25">
      <c r="A134" s="47" t="s">
        <v>758</v>
      </c>
      <c r="B134" s="69" t="s">
        <v>25</v>
      </c>
      <c r="C134" s="70" t="s">
        <v>442</v>
      </c>
      <c r="D134" s="43">
        <v>340000</v>
      </c>
      <c r="E134" s="43">
        <v>1187</v>
      </c>
      <c r="F134" s="64">
        <f t="shared" si="9"/>
        <v>338813</v>
      </c>
      <c r="G134" s="4"/>
    </row>
    <row r="135" spans="1:7" ht="102" x14ac:dyDescent="0.25">
      <c r="A135" s="47" t="s">
        <v>672</v>
      </c>
      <c r="B135" s="69" t="s">
        <v>25</v>
      </c>
      <c r="C135" s="70" t="s">
        <v>678</v>
      </c>
      <c r="D135" s="43">
        <v>1200000</v>
      </c>
      <c r="E135" s="43">
        <v>1588051.05</v>
      </c>
      <c r="F135" s="64" t="s">
        <v>27</v>
      </c>
      <c r="G135" s="4"/>
    </row>
    <row r="136" spans="1:7" ht="48" customHeight="1" x14ac:dyDescent="0.25">
      <c r="A136" s="47" t="s">
        <v>528</v>
      </c>
      <c r="B136" s="69" t="s">
        <v>25</v>
      </c>
      <c r="C136" s="70" t="s">
        <v>85</v>
      </c>
      <c r="D136" s="43">
        <v>100000</v>
      </c>
      <c r="E136" s="43">
        <v>66874.58</v>
      </c>
      <c r="F136" s="64">
        <f>D136-E136</f>
        <v>33125.42</v>
      </c>
      <c r="G136" s="4"/>
    </row>
    <row r="137" spans="1:7" ht="48" customHeight="1" x14ac:dyDescent="0.25">
      <c r="A137" s="47" t="s">
        <v>759</v>
      </c>
      <c r="B137" s="69" t="s">
        <v>25</v>
      </c>
      <c r="C137" s="70" t="s">
        <v>766</v>
      </c>
      <c r="D137" s="43" t="s">
        <v>27</v>
      </c>
      <c r="E137" s="43">
        <v>-2000</v>
      </c>
      <c r="F137" s="64" t="s">
        <v>27</v>
      </c>
      <c r="G137" s="4"/>
    </row>
    <row r="138" spans="1:7" ht="27" customHeight="1" x14ac:dyDescent="0.25">
      <c r="A138" s="47" t="s">
        <v>760</v>
      </c>
      <c r="B138" s="69" t="s">
        <v>25</v>
      </c>
      <c r="C138" s="70" t="s">
        <v>767</v>
      </c>
      <c r="D138" s="43" t="s">
        <v>27</v>
      </c>
      <c r="E138" s="43">
        <v>-2000</v>
      </c>
      <c r="F138" s="64" t="s">
        <v>27</v>
      </c>
      <c r="G138" s="4"/>
    </row>
    <row r="139" spans="1:7" ht="33.75" customHeight="1" x14ac:dyDescent="0.25">
      <c r="A139" s="47" t="s">
        <v>529</v>
      </c>
      <c r="B139" s="69" t="s">
        <v>25</v>
      </c>
      <c r="C139" s="70" t="s">
        <v>86</v>
      </c>
      <c r="D139" s="43">
        <v>100000</v>
      </c>
      <c r="E139" s="43">
        <v>68874.58</v>
      </c>
      <c r="F139" s="64">
        <f t="shared" ref="F139:F141" si="10">D139-E139</f>
        <v>31125.42</v>
      </c>
      <c r="G139" s="4"/>
    </row>
    <row r="140" spans="1:7" ht="15" customHeight="1" x14ac:dyDescent="0.25">
      <c r="A140" s="47" t="s">
        <v>530</v>
      </c>
      <c r="B140" s="69" t="s">
        <v>25</v>
      </c>
      <c r="C140" s="70" t="s">
        <v>87</v>
      </c>
      <c r="D140" s="43">
        <v>100000</v>
      </c>
      <c r="E140" s="43">
        <v>68874.58</v>
      </c>
      <c r="F140" s="64">
        <f t="shared" si="10"/>
        <v>31125.42</v>
      </c>
      <c r="G140" s="4"/>
    </row>
    <row r="141" spans="1:7" ht="48" customHeight="1" x14ac:dyDescent="0.25">
      <c r="A141" s="47" t="s">
        <v>531</v>
      </c>
      <c r="B141" s="69" t="s">
        <v>25</v>
      </c>
      <c r="C141" s="70" t="s">
        <v>88</v>
      </c>
      <c r="D141" s="43">
        <v>2362578492.3499999</v>
      </c>
      <c r="E141" s="43">
        <v>1456017970.3900001</v>
      </c>
      <c r="F141" s="64">
        <f t="shared" si="10"/>
        <v>906560521.9599998</v>
      </c>
      <c r="G141" s="4"/>
    </row>
    <row r="142" spans="1:7" ht="34.5" x14ac:dyDescent="0.25">
      <c r="A142" s="47" t="s">
        <v>532</v>
      </c>
      <c r="B142" s="69" t="s">
        <v>25</v>
      </c>
      <c r="C142" s="70" t="s">
        <v>89</v>
      </c>
      <c r="D142" s="43">
        <v>2354863736.6500001</v>
      </c>
      <c r="E142" s="43">
        <v>1450310945.1400001</v>
      </c>
      <c r="F142" s="64">
        <f t="shared" ref="F142:F146" si="11">D142-E142</f>
        <v>904552791.50999999</v>
      </c>
      <c r="G142" s="4"/>
    </row>
    <row r="143" spans="1:7" ht="24" customHeight="1" x14ac:dyDescent="0.25">
      <c r="A143" s="47" t="s">
        <v>673</v>
      </c>
      <c r="B143" s="69" t="s">
        <v>25</v>
      </c>
      <c r="C143" s="70" t="s">
        <v>679</v>
      </c>
      <c r="D143" s="43">
        <v>114964000</v>
      </c>
      <c r="E143" s="43">
        <v>70511440</v>
      </c>
      <c r="F143" s="64">
        <f t="shared" si="11"/>
        <v>44452560</v>
      </c>
      <c r="G143" s="4"/>
    </row>
    <row r="144" spans="1:7" ht="24" customHeight="1" x14ac:dyDescent="0.25">
      <c r="A144" s="47" t="s">
        <v>674</v>
      </c>
      <c r="B144" s="69" t="s">
        <v>25</v>
      </c>
      <c r="C144" s="70" t="s">
        <v>680</v>
      </c>
      <c r="D144" s="43">
        <v>114964000</v>
      </c>
      <c r="E144" s="43">
        <v>70511440</v>
      </c>
      <c r="F144" s="64">
        <f t="shared" si="11"/>
        <v>44452560</v>
      </c>
      <c r="G144" s="4"/>
    </row>
    <row r="145" spans="1:7" ht="24" hidden="1" customHeight="1" x14ac:dyDescent="0.25">
      <c r="A145" s="47" t="s">
        <v>675</v>
      </c>
      <c r="B145" s="69" t="s">
        <v>25</v>
      </c>
      <c r="C145" s="70" t="s">
        <v>681</v>
      </c>
      <c r="D145" s="43">
        <v>114964000</v>
      </c>
      <c r="E145" s="43">
        <v>70511440</v>
      </c>
      <c r="F145" s="64">
        <f t="shared" si="11"/>
        <v>44452560</v>
      </c>
      <c r="G145" s="4"/>
    </row>
    <row r="146" spans="1:7" ht="36" customHeight="1" x14ac:dyDescent="0.25">
      <c r="A146" s="47" t="s">
        <v>533</v>
      </c>
      <c r="B146" s="69" t="s">
        <v>25</v>
      </c>
      <c r="C146" s="70" t="s">
        <v>317</v>
      </c>
      <c r="D146" s="43">
        <v>352560485.51999998</v>
      </c>
      <c r="E146" s="43">
        <v>178397004.94</v>
      </c>
      <c r="F146" s="64">
        <f t="shared" si="11"/>
        <v>174163480.57999998</v>
      </c>
      <c r="G146" s="4"/>
    </row>
    <row r="147" spans="1:7" ht="27.75" customHeight="1" x14ac:dyDescent="0.25">
      <c r="A147" s="47" t="s">
        <v>534</v>
      </c>
      <c r="B147" s="69" t="s">
        <v>25</v>
      </c>
      <c r="C147" s="70" t="s">
        <v>392</v>
      </c>
      <c r="D147" s="43">
        <v>60416600</v>
      </c>
      <c r="E147" s="43">
        <v>26917899.859999999</v>
      </c>
      <c r="F147" s="64">
        <f t="shared" ref="F147:F151" si="12">D147-E147</f>
        <v>33498700.140000001</v>
      </c>
      <c r="G147" s="4"/>
    </row>
    <row r="148" spans="1:7" ht="57" x14ac:dyDescent="0.25">
      <c r="A148" s="47" t="s">
        <v>535</v>
      </c>
      <c r="B148" s="69" t="s">
        <v>25</v>
      </c>
      <c r="C148" s="70" t="s">
        <v>393</v>
      </c>
      <c r="D148" s="43">
        <v>60416600</v>
      </c>
      <c r="E148" s="43">
        <v>26917899.859999999</v>
      </c>
      <c r="F148" s="64">
        <f t="shared" si="12"/>
        <v>33498700.140000001</v>
      </c>
      <c r="G148" s="41"/>
    </row>
    <row r="149" spans="1:7" x14ac:dyDescent="0.25">
      <c r="A149" s="47" t="s">
        <v>536</v>
      </c>
      <c r="B149" s="69" t="s">
        <v>25</v>
      </c>
      <c r="C149" s="70" t="s">
        <v>443</v>
      </c>
      <c r="D149" s="43">
        <v>113940</v>
      </c>
      <c r="E149" s="43">
        <v>113940</v>
      </c>
      <c r="F149" s="64">
        <f t="shared" si="12"/>
        <v>0</v>
      </c>
      <c r="G149" s="41"/>
    </row>
    <row r="150" spans="1:7" ht="23.25" x14ac:dyDescent="0.25">
      <c r="A150" s="47" t="s">
        <v>537</v>
      </c>
      <c r="B150" s="69" t="s">
        <v>25</v>
      </c>
      <c r="C150" s="70" t="s">
        <v>444</v>
      </c>
      <c r="D150" s="43">
        <v>113940</v>
      </c>
      <c r="E150" s="43">
        <v>113940</v>
      </c>
      <c r="F150" s="64">
        <f t="shared" si="12"/>
        <v>0</v>
      </c>
      <c r="G150" s="41"/>
    </row>
    <row r="151" spans="1:7" x14ac:dyDescent="0.25">
      <c r="A151" s="47" t="s">
        <v>538</v>
      </c>
      <c r="B151" s="69" t="s">
        <v>25</v>
      </c>
      <c r="C151" s="70" t="s">
        <v>318</v>
      </c>
      <c r="D151" s="43">
        <v>292029945.51999998</v>
      </c>
      <c r="E151" s="43">
        <v>151365165.08000001</v>
      </c>
      <c r="F151" s="64">
        <f t="shared" si="12"/>
        <v>140664780.43999997</v>
      </c>
      <c r="G151" s="41"/>
    </row>
    <row r="152" spans="1:7" x14ac:dyDescent="0.25">
      <c r="A152" s="47" t="s">
        <v>539</v>
      </c>
      <c r="B152" s="69" t="s">
        <v>25</v>
      </c>
      <c r="C152" s="70" t="s">
        <v>319</v>
      </c>
      <c r="D152" s="43">
        <v>292029945.51999998</v>
      </c>
      <c r="E152" s="43">
        <v>151365165.08000001</v>
      </c>
      <c r="F152" s="64">
        <f t="shared" ref="F152:F179" si="13">D152-E152</f>
        <v>140664780.43999997</v>
      </c>
      <c r="G152" s="41"/>
    </row>
    <row r="153" spans="1:7" ht="23.25" x14ac:dyDescent="0.25">
      <c r="A153" s="47" t="s">
        <v>540</v>
      </c>
      <c r="B153" s="69" t="s">
        <v>25</v>
      </c>
      <c r="C153" s="70" t="s">
        <v>320</v>
      </c>
      <c r="D153" s="43">
        <v>1774572200</v>
      </c>
      <c r="E153" s="43">
        <v>1130869179.05</v>
      </c>
      <c r="F153" s="64">
        <f t="shared" si="13"/>
        <v>643703020.95000005</v>
      </c>
      <c r="G153" s="41"/>
    </row>
    <row r="154" spans="1:7" ht="34.5" x14ac:dyDescent="0.25">
      <c r="A154" s="47" t="s">
        <v>541</v>
      </c>
      <c r="B154" s="69" t="s">
        <v>25</v>
      </c>
      <c r="C154" s="70" t="s">
        <v>321</v>
      </c>
      <c r="D154" s="43">
        <v>94588900</v>
      </c>
      <c r="E154" s="43">
        <v>56400542.43</v>
      </c>
      <c r="F154" s="64">
        <f t="shared" si="13"/>
        <v>38188357.57</v>
      </c>
      <c r="G154" s="41"/>
    </row>
    <row r="155" spans="1:7" ht="34.5" x14ac:dyDescent="0.25">
      <c r="A155" s="47" t="s">
        <v>542</v>
      </c>
      <c r="B155" s="69" t="s">
        <v>25</v>
      </c>
      <c r="C155" s="70" t="s">
        <v>322</v>
      </c>
      <c r="D155" s="43">
        <v>94588900</v>
      </c>
      <c r="E155" s="43">
        <v>56400542.43</v>
      </c>
      <c r="F155" s="64">
        <f t="shared" si="13"/>
        <v>38188357.57</v>
      </c>
      <c r="G155" s="41"/>
    </row>
    <row r="156" spans="1:7" ht="45.75" x14ac:dyDescent="0.25">
      <c r="A156" s="47" t="s">
        <v>543</v>
      </c>
      <c r="B156" s="69" t="s">
        <v>25</v>
      </c>
      <c r="C156" s="70" t="s">
        <v>323</v>
      </c>
      <c r="D156" s="43">
        <v>2100</v>
      </c>
      <c r="E156" s="43">
        <v>2100</v>
      </c>
      <c r="F156" s="64">
        <f t="shared" si="13"/>
        <v>0</v>
      </c>
      <c r="G156" s="41"/>
    </row>
    <row r="157" spans="1:7" ht="57" x14ac:dyDescent="0.25">
      <c r="A157" s="47" t="s">
        <v>544</v>
      </c>
      <c r="B157" s="69" t="s">
        <v>25</v>
      </c>
      <c r="C157" s="70" t="s">
        <v>324</v>
      </c>
      <c r="D157" s="43">
        <v>2100</v>
      </c>
      <c r="E157" s="43">
        <v>2100</v>
      </c>
      <c r="F157" s="64">
        <f t="shared" si="13"/>
        <v>0</v>
      </c>
      <c r="G157" s="41"/>
    </row>
    <row r="158" spans="1:7" ht="23.25" x14ac:dyDescent="0.25">
      <c r="A158" s="47" t="s">
        <v>761</v>
      </c>
      <c r="B158" s="69" t="s">
        <v>25</v>
      </c>
      <c r="C158" s="70" t="s">
        <v>768</v>
      </c>
      <c r="D158" s="43">
        <v>7704000</v>
      </c>
      <c r="E158" s="43">
        <v>5268203.5599999996</v>
      </c>
      <c r="F158" s="64">
        <f t="shared" si="13"/>
        <v>2435796.4400000004</v>
      </c>
      <c r="G158" s="41"/>
    </row>
    <row r="159" spans="1:7" ht="23.25" x14ac:dyDescent="0.25">
      <c r="A159" s="47" t="s">
        <v>762</v>
      </c>
      <c r="B159" s="69" t="s">
        <v>25</v>
      </c>
      <c r="C159" s="70" t="s">
        <v>769</v>
      </c>
      <c r="D159" s="43">
        <v>7704000</v>
      </c>
      <c r="E159" s="43">
        <v>5268203.5599999996</v>
      </c>
      <c r="F159" s="64">
        <f t="shared" si="13"/>
        <v>2435796.4400000004</v>
      </c>
      <c r="G159" s="41"/>
    </row>
    <row r="160" spans="1:7" x14ac:dyDescent="0.25">
      <c r="A160" s="47" t="s">
        <v>545</v>
      </c>
      <c r="B160" s="69" t="s">
        <v>25</v>
      </c>
      <c r="C160" s="70" t="s">
        <v>325</v>
      </c>
      <c r="D160" s="43">
        <v>1672277200</v>
      </c>
      <c r="E160" s="43">
        <v>1069198333.0599999</v>
      </c>
      <c r="F160" s="64">
        <f t="shared" si="13"/>
        <v>603078866.94000006</v>
      </c>
      <c r="G160" s="41"/>
    </row>
    <row r="161" spans="1:7" ht="23.25" x14ac:dyDescent="0.25">
      <c r="A161" s="47" t="s">
        <v>546</v>
      </c>
      <c r="B161" s="69" t="s">
        <v>25</v>
      </c>
      <c r="C161" s="70" t="s">
        <v>326</v>
      </c>
      <c r="D161" s="43">
        <v>1672277200</v>
      </c>
      <c r="E161" s="43">
        <v>1069198333.0599999</v>
      </c>
      <c r="F161" s="64">
        <f t="shared" si="13"/>
        <v>603078866.94000006</v>
      </c>
      <c r="G161" s="41"/>
    </row>
    <row r="162" spans="1:7" x14ac:dyDescent="0.25">
      <c r="A162" s="47" t="s">
        <v>547</v>
      </c>
      <c r="B162" s="69" t="s">
        <v>25</v>
      </c>
      <c r="C162" s="70" t="s">
        <v>327</v>
      </c>
      <c r="D162" s="43">
        <v>112767051.13</v>
      </c>
      <c r="E162" s="43">
        <v>70533321.150000006</v>
      </c>
      <c r="F162" s="64">
        <f t="shared" si="13"/>
        <v>42233729.979999989</v>
      </c>
      <c r="G162" s="41"/>
    </row>
    <row r="163" spans="1:7" ht="57" x14ac:dyDescent="0.25">
      <c r="A163" s="47" t="s">
        <v>548</v>
      </c>
      <c r="B163" s="69" t="s">
        <v>25</v>
      </c>
      <c r="C163" s="70" t="s">
        <v>328</v>
      </c>
      <c r="D163" s="43">
        <v>5601082.9000000004</v>
      </c>
      <c r="E163" s="43">
        <v>2757356.4</v>
      </c>
      <c r="F163" s="64">
        <f t="shared" si="13"/>
        <v>2843726.5000000005</v>
      </c>
      <c r="G163" s="41"/>
    </row>
    <row r="164" spans="1:7" ht="57" x14ac:dyDescent="0.25">
      <c r="A164" s="47" t="s">
        <v>549</v>
      </c>
      <c r="B164" s="69" t="s">
        <v>25</v>
      </c>
      <c r="C164" s="70" t="s">
        <v>329</v>
      </c>
      <c r="D164" s="43">
        <v>5601082.9000000004</v>
      </c>
      <c r="E164" s="43">
        <v>2757356.4</v>
      </c>
      <c r="F164" s="64">
        <f t="shared" si="13"/>
        <v>2843726.5000000005</v>
      </c>
      <c r="G164" s="41"/>
    </row>
    <row r="165" spans="1:7" ht="124.5" x14ac:dyDescent="0.25">
      <c r="A165" s="47" t="s">
        <v>763</v>
      </c>
      <c r="B165" s="69" t="s">
        <v>25</v>
      </c>
      <c r="C165" s="70" t="s">
        <v>748</v>
      </c>
      <c r="D165" s="43">
        <v>937400</v>
      </c>
      <c r="E165" s="43">
        <v>557450</v>
      </c>
      <c r="F165" s="64">
        <f t="shared" si="13"/>
        <v>379950</v>
      </c>
      <c r="G165" s="41"/>
    </row>
    <row r="166" spans="1:7" ht="135.75" x14ac:dyDescent="0.25">
      <c r="A166" s="47" t="s">
        <v>764</v>
      </c>
      <c r="B166" s="69" t="s">
        <v>25</v>
      </c>
      <c r="C166" s="70" t="s">
        <v>749</v>
      </c>
      <c r="D166" s="43">
        <v>937400</v>
      </c>
      <c r="E166" s="43">
        <v>557450</v>
      </c>
      <c r="F166" s="64">
        <f t="shared" si="13"/>
        <v>379950</v>
      </c>
    </row>
    <row r="167" spans="1:7" ht="68.25" x14ac:dyDescent="0.25">
      <c r="A167" s="47" t="s">
        <v>667</v>
      </c>
      <c r="B167" s="69" t="s">
        <v>25</v>
      </c>
      <c r="C167" s="70" t="s">
        <v>669</v>
      </c>
      <c r="D167" s="43">
        <v>2851200</v>
      </c>
      <c r="E167" s="43">
        <v>2066113.52</v>
      </c>
      <c r="F167" s="64">
        <f t="shared" si="13"/>
        <v>785086.48</v>
      </c>
    </row>
    <row r="168" spans="1:7" ht="79.5" x14ac:dyDescent="0.25">
      <c r="A168" s="47" t="s">
        <v>668</v>
      </c>
      <c r="B168" s="69" t="s">
        <v>25</v>
      </c>
      <c r="C168" s="70" t="s">
        <v>670</v>
      </c>
      <c r="D168" s="43">
        <v>2851200</v>
      </c>
      <c r="E168" s="43">
        <v>2066113.52</v>
      </c>
      <c r="F168" s="64">
        <f t="shared" si="13"/>
        <v>785086.48</v>
      </c>
    </row>
    <row r="169" spans="1:7" ht="102" x14ac:dyDescent="0.25">
      <c r="A169" s="47" t="s">
        <v>676</v>
      </c>
      <c r="B169" s="69" t="s">
        <v>25</v>
      </c>
      <c r="C169" s="70" t="s">
        <v>394</v>
      </c>
      <c r="D169" s="43">
        <v>100907600</v>
      </c>
      <c r="E169" s="43">
        <v>64498033</v>
      </c>
      <c r="F169" s="64">
        <f t="shared" si="13"/>
        <v>36409567</v>
      </c>
    </row>
    <row r="170" spans="1:7" ht="113.25" x14ac:dyDescent="0.25">
      <c r="A170" s="47" t="s">
        <v>677</v>
      </c>
      <c r="B170" s="69" t="s">
        <v>25</v>
      </c>
      <c r="C170" s="70" t="s">
        <v>395</v>
      </c>
      <c r="D170" s="43">
        <v>100907600</v>
      </c>
      <c r="E170" s="43">
        <v>64498033</v>
      </c>
      <c r="F170" s="64">
        <f t="shared" si="13"/>
        <v>36409567</v>
      </c>
    </row>
    <row r="171" spans="1:7" ht="23.25" x14ac:dyDescent="0.25">
      <c r="A171" s="47" t="s">
        <v>811</v>
      </c>
      <c r="B171" s="69" t="s">
        <v>25</v>
      </c>
      <c r="C171" s="70" t="s">
        <v>824</v>
      </c>
      <c r="D171" s="43">
        <v>2469768.23</v>
      </c>
      <c r="E171" s="43">
        <v>654368.23</v>
      </c>
      <c r="F171" s="64">
        <f t="shared" si="13"/>
        <v>1815400</v>
      </c>
    </row>
    <row r="172" spans="1:7" ht="23.25" x14ac:dyDescent="0.25">
      <c r="A172" s="47" t="s">
        <v>812</v>
      </c>
      <c r="B172" s="69" t="s">
        <v>25</v>
      </c>
      <c r="C172" s="70" t="s">
        <v>825</v>
      </c>
      <c r="D172" s="43">
        <v>2469768.23</v>
      </c>
      <c r="E172" s="43">
        <v>654368.23</v>
      </c>
      <c r="F172" s="64">
        <f t="shared" si="13"/>
        <v>1815400</v>
      </c>
    </row>
    <row r="173" spans="1:7" ht="23.25" x14ac:dyDescent="0.25">
      <c r="A173" s="47" t="s">
        <v>550</v>
      </c>
      <c r="B173" s="69" t="s">
        <v>25</v>
      </c>
      <c r="C173" s="70" t="s">
        <v>400</v>
      </c>
      <c r="D173" s="43">
        <v>6384343.1500000004</v>
      </c>
      <c r="E173" s="43">
        <v>5334343.1500000004</v>
      </c>
      <c r="F173" s="64">
        <f t="shared" si="13"/>
        <v>1050000</v>
      </c>
    </row>
    <row r="174" spans="1:7" ht="23.25" x14ac:dyDescent="0.25">
      <c r="A174" s="47" t="s">
        <v>551</v>
      </c>
      <c r="B174" s="69" t="s">
        <v>25</v>
      </c>
      <c r="C174" s="70" t="s">
        <v>401</v>
      </c>
      <c r="D174" s="43">
        <v>6384343.1500000004</v>
      </c>
      <c r="E174" s="43">
        <v>5334343.1500000004</v>
      </c>
      <c r="F174" s="64">
        <f>D174-E174</f>
        <v>1050000</v>
      </c>
    </row>
    <row r="175" spans="1:7" ht="34.5" x14ac:dyDescent="0.25">
      <c r="A175" s="47" t="s">
        <v>724</v>
      </c>
      <c r="B175" s="69" t="s">
        <v>25</v>
      </c>
      <c r="C175" s="70" t="s">
        <v>727</v>
      </c>
      <c r="D175" s="43">
        <v>600000</v>
      </c>
      <c r="E175" s="43">
        <v>0</v>
      </c>
      <c r="F175" s="64">
        <f>D175-E175</f>
        <v>600000</v>
      </c>
    </row>
    <row r="176" spans="1:7" ht="45.75" x14ac:dyDescent="0.25">
      <c r="A176" s="47" t="s">
        <v>552</v>
      </c>
      <c r="B176" s="69" t="s">
        <v>25</v>
      </c>
      <c r="C176" s="70" t="s">
        <v>402</v>
      </c>
      <c r="D176" s="43">
        <v>5784343.1500000004</v>
      </c>
      <c r="E176" s="43">
        <v>5334343.1500000004</v>
      </c>
      <c r="F176" s="64">
        <f t="shared" si="13"/>
        <v>450000</v>
      </c>
    </row>
    <row r="177" spans="1:6" x14ac:dyDescent="0.25">
      <c r="A177" s="47" t="s">
        <v>553</v>
      </c>
      <c r="B177" s="69" t="s">
        <v>25</v>
      </c>
      <c r="C177" s="70" t="s">
        <v>90</v>
      </c>
      <c r="D177" s="43">
        <v>1625900</v>
      </c>
      <c r="E177" s="43">
        <v>868539</v>
      </c>
      <c r="F177" s="64">
        <f t="shared" si="13"/>
        <v>757361</v>
      </c>
    </row>
    <row r="178" spans="1:6" ht="23.25" x14ac:dyDescent="0.25">
      <c r="A178" s="47" t="s">
        <v>554</v>
      </c>
      <c r="B178" s="69" t="s">
        <v>25</v>
      </c>
      <c r="C178" s="70" t="s">
        <v>330</v>
      </c>
      <c r="D178" s="43">
        <v>1625900</v>
      </c>
      <c r="E178" s="43">
        <v>868539</v>
      </c>
      <c r="F178" s="64">
        <f t="shared" si="13"/>
        <v>757361</v>
      </c>
    </row>
    <row r="179" spans="1:6" ht="34.5" x14ac:dyDescent="0.25">
      <c r="A179" s="47" t="s">
        <v>555</v>
      </c>
      <c r="B179" s="69" t="s">
        <v>25</v>
      </c>
      <c r="C179" s="70" t="s">
        <v>331</v>
      </c>
      <c r="D179" s="43">
        <v>1625900</v>
      </c>
      <c r="E179" s="43">
        <v>868539</v>
      </c>
      <c r="F179" s="64">
        <f t="shared" si="13"/>
        <v>757361</v>
      </c>
    </row>
    <row r="180" spans="1:6" ht="57" x14ac:dyDescent="0.25">
      <c r="A180" s="47" t="s">
        <v>813</v>
      </c>
      <c r="B180" s="69" t="s">
        <v>25</v>
      </c>
      <c r="C180" s="70" t="s">
        <v>826</v>
      </c>
      <c r="D180" s="43">
        <v>10549.93</v>
      </c>
      <c r="E180" s="43">
        <v>10549.93</v>
      </c>
      <c r="F180" s="75" t="s">
        <v>27</v>
      </c>
    </row>
    <row r="181" spans="1:6" ht="79.5" x14ac:dyDescent="0.25">
      <c r="A181" s="47" t="s">
        <v>814</v>
      </c>
      <c r="B181" s="69" t="s">
        <v>25</v>
      </c>
      <c r="C181" s="70" t="s">
        <v>827</v>
      </c>
      <c r="D181" s="43">
        <v>10549.93</v>
      </c>
      <c r="E181" s="43">
        <v>10549.93</v>
      </c>
      <c r="F181" s="75" t="s">
        <v>27</v>
      </c>
    </row>
    <row r="182" spans="1:6" ht="79.5" x14ac:dyDescent="0.25">
      <c r="A182" s="47" t="s">
        <v>815</v>
      </c>
      <c r="B182" s="69" t="s">
        <v>25</v>
      </c>
      <c r="C182" s="70" t="s">
        <v>828</v>
      </c>
      <c r="D182" s="43">
        <v>10549.93</v>
      </c>
      <c r="E182" s="43">
        <v>10549.93</v>
      </c>
      <c r="F182" s="75" t="s">
        <v>27</v>
      </c>
    </row>
    <row r="183" spans="1:6" ht="34.5" x14ac:dyDescent="0.25">
      <c r="A183" s="47" t="s">
        <v>816</v>
      </c>
      <c r="B183" s="69" t="s">
        <v>25</v>
      </c>
      <c r="C183" s="70" t="s">
        <v>829</v>
      </c>
      <c r="D183" s="43">
        <v>10549.93</v>
      </c>
      <c r="E183" s="43">
        <v>10549.93</v>
      </c>
      <c r="F183" s="75" t="s">
        <v>27</v>
      </c>
    </row>
    <row r="184" spans="1:6" ht="34.5" x14ac:dyDescent="0.25">
      <c r="A184" s="47" t="s">
        <v>817</v>
      </c>
      <c r="B184" s="69" t="s">
        <v>25</v>
      </c>
      <c r="C184" s="70" t="s">
        <v>830</v>
      </c>
      <c r="D184" s="43">
        <v>10549.93</v>
      </c>
      <c r="E184" s="43">
        <v>10549.93</v>
      </c>
      <c r="F184" s="75" t="s">
        <v>27</v>
      </c>
    </row>
    <row r="185" spans="1:6" ht="34.5" x14ac:dyDescent="0.25">
      <c r="A185" s="47" t="s">
        <v>556</v>
      </c>
      <c r="B185" s="69" t="s">
        <v>25</v>
      </c>
      <c r="C185" s="70" t="s">
        <v>91</v>
      </c>
      <c r="D185" s="43">
        <v>-306037.38</v>
      </c>
      <c r="E185" s="43">
        <v>-506406.83</v>
      </c>
      <c r="F185" s="75" t="s">
        <v>27</v>
      </c>
    </row>
    <row r="186" spans="1:6" ht="45.75" x14ac:dyDescent="0.25">
      <c r="A186" s="47" t="s">
        <v>557</v>
      </c>
      <c r="B186" s="69" t="s">
        <v>25</v>
      </c>
      <c r="C186" s="70" t="s">
        <v>332</v>
      </c>
      <c r="D186" s="43">
        <v>-306037.38</v>
      </c>
      <c r="E186" s="43">
        <v>-506406.83</v>
      </c>
      <c r="F186" s="75" t="s">
        <v>27</v>
      </c>
    </row>
    <row r="187" spans="1:6" ht="113.25" x14ac:dyDescent="0.25">
      <c r="A187" s="47" t="s">
        <v>869</v>
      </c>
      <c r="B187" s="69" t="s">
        <v>25</v>
      </c>
      <c r="C187" s="70" t="s">
        <v>870</v>
      </c>
      <c r="D187" s="43">
        <v>-7599.93</v>
      </c>
      <c r="E187" s="43">
        <v>-7599.93</v>
      </c>
      <c r="F187" s="75" t="s">
        <v>27</v>
      </c>
    </row>
    <row r="188" spans="1:6" ht="45.75" x14ac:dyDescent="0.25">
      <c r="A188" s="47" t="s">
        <v>558</v>
      </c>
      <c r="B188" s="69" t="s">
        <v>25</v>
      </c>
      <c r="C188" s="70" t="s">
        <v>333</v>
      </c>
      <c r="D188" s="43">
        <v>-298437.45</v>
      </c>
      <c r="E188" s="43">
        <v>-498806.9</v>
      </c>
      <c r="F188" s="75" t="s">
        <v>27</v>
      </c>
    </row>
    <row r="189" spans="1:6" ht="45.75" x14ac:dyDescent="0.25">
      <c r="A189" s="47" t="s">
        <v>558</v>
      </c>
      <c r="B189" s="69" t="s">
        <v>25</v>
      </c>
      <c r="C189" s="70" t="s">
        <v>333</v>
      </c>
      <c r="D189" s="43">
        <v>-298437.45</v>
      </c>
      <c r="E189" s="43">
        <v>-407204.22</v>
      </c>
      <c r="F189" s="75" t="s">
        <v>27</v>
      </c>
    </row>
  </sheetData>
  <customSheetViews>
    <customSheetView guid="{2F49ACB3-847C-412A-A39B-AEBBA0B0D67E}" showPageBreaks="1" fitToPage="1" hiddenRows="1">
      <selection activeCell="A19" sqref="A19"/>
      <pageMargins left="0.78749999999999998" right="0.39374999999999999"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29B26588-D14F-44BC-B5AA-37CFE4DD760B}" fitToPage="1" hiddenRows="1">
      <selection activeCell="E16" sqref="E16"/>
      <pageMargins left="0.78749999999999998" right="0.39374999999999999" top="0.59027779999999996" bottom="0.39374999999999999" header="0" footer="0"/>
      <pageSetup paperSize="9" fitToWidth="2" fitToHeight="0" orientation="landscape" r:id="rId2"/>
      <headerFooter>
        <oddFooter>&amp;R&amp;D СТР. &amp;P</oddFooter>
        <evenFooter>&amp;R&amp;D СТР. &amp;P</evenFooter>
      </headerFooter>
    </customSheetView>
    <customSheetView guid="{030EAB08-DD2D-438B-892F-DD81D336F9C4}" fitToPage="1" hiddenRows="1">
      <selection activeCell="H92" sqref="H92"/>
      <pageMargins left="0.78749999999999998" right="0.39374999999999999" top="0.59027779999999996" bottom="0.39374999999999999" header="0" footer="0"/>
      <pageSetup paperSize="9" fitToWidth="2" fitToHeight="0" orientation="landscape" r:id="rId3"/>
      <headerFooter>
        <oddFooter>&amp;R&amp;D СТР. &amp;P</oddFooter>
        <evenFooter>&amp;R&amp;D СТР. &amp;P</evenFooter>
      </headerFooter>
    </customSheetView>
    <customSheetView guid="{99FEDC55-639B-429C-9422-27A70BED512D}" showPageBreaks="1" fitToPage="1" hiddenRows="1" topLeftCell="A137">
      <selection activeCell="E152" sqref="E152"/>
      <pageMargins left="0.78749999999999998" right="0.39374999999999999" top="0.59027779999999996" bottom="0.39374999999999999" header="0" footer="0"/>
      <pageSetup paperSize="9" fitToWidth="2" fitToHeight="0" orientation="landscape" r:id="rId4"/>
      <headerFooter>
        <oddFooter>&amp;R&amp;D СТР. &amp;P</oddFooter>
        <evenFooter>&amp;R&amp;D СТР. &amp;P</evenFooter>
      </headerFooter>
    </customSheetView>
  </customSheetViews>
  <mergeCells count="10">
    <mergeCell ref="E11:F11"/>
    <mergeCell ref="D13:D14"/>
    <mergeCell ref="E13:E14"/>
    <mergeCell ref="F13:F14"/>
    <mergeCell ref="A1:E2"/>
    <mergeCell ref="A13:A14"/>
    <mergeCell ref="B13:B14"/>
    <mergeCell ref="C13:C14"/>
    <mergeCell ref="B6:C6"/>
    <mergeCell ref="B7:C7"/>
  </mergeCells>
  <pageMargins left="0.78740157480314965" right="0.39370078740157483" top="0.59055118110236227" bottom="0.39370078740157483" header="0" footer="0"/>
  <pageSetup paperSize="9" scale="55" fitToWidth="2" fitToHeight="0" orientation="portrait" r:id="rId5"/>
  <headerFooter>
    <oddFooter>&amp;R&amp;D СТР. &amp;P</odd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AD932-F3D3-46BB-B278-E255C5B2BBE8}">
  <dimension ref="A1:AH389"/>
  <sheetViews>
    <sheetView tabSelected="1" topLeftCell="A355" workbookViewId="0">
      <selection activeCell="O365" sqref="O365"/>
    </sheetView>
  </sheetViews>
  <sheetFormatPr defaultRowHeight="15" x14ac:dyDescent="0.25"/>
  <cols>
    <col min="1" max="1" width="53.85546875" style="1" customWidth="1"/>
    <col min="2" max="2" width="5" style="1" customWidth="1"/>
    <col min="3" max="3" width="31.42578125" style="1" customWidth="1"/>
    <col min="4" max="6" width="18.7109375" style="1" customWidth="1"/>
    <col min="7" max="16384" width="9.140625" style="1"/>
  </cols>
  <sheetData>
    <row r="1" spans="1:34" ht="14.1" customHeight="1" x14ac:dyDescent="0.25">
      <c r="A1" s="2" t="s">
        <v>755</v>
      </c>
      <c r="B1" s="2"/>
      <c r="C1" s="2"/>
      <c r="D1" s="3"/>
      <c r="E1" s="74" t="s">
        <v>805</v>
      </c>
      <c r="F1" s="76"/>
      <c r="AE1" s="38" t="s">
        <v>805</v>
      </c>
      <c r="AF1" s="38"/>
      <c r="AG1" s="38"/>
      <c r="AH1" s="38"/>
    </row>
    <row r="2" spans="1:34" ht="140.44999999999999" customHeight="1" x14ac:dyDescent="0.25">
      <c r="A2" s="65"/>
      <c r="B2" s="71"/>
      <c r="C2" s="71"/>
      <c r="D2" s="79" t="s">
        <v>17</v>
      </c>
      <c r="E2" s="111" t="s">
        <v>18</v>
      </c>
      <c r="F2" s="111" t="s">
        <v>300</v>
      </c>
      <c r="G2" s="102"/>
    </row>
    <row r="3" spans="1:34" ht="11.45" customHeight="1" x14ac:dyDescent="0.25">
      <c r="A3" s="80" t="s">
        <v>19</v>
      </c>
      <c r="B3" s="78" t="s">
        <v>20</v>
      </c>
      <c r="C3" s="116" t="s">
        <v>21</v>
      </c>
      <c r="D3" s="112" t="s">
        <v>22</v>
      </c>
      <c r="E3" s="112" t="s">
        <v>23</v>
      </c>
      <c r="F3" s="113" t="s">
        <v>24</v>
      </c>
      <c r="G3" s="102"/>
    </row>
    <row r="4" spans="1:34" ht="30" customHeight="1" x14ac:dyDescent="0.25">
      <c r="A4" s="114" t="s">
        <v>643</v>
      </c>
      <c r="B4" s="121" t="s">
        <v>92</v>
      </c>
      <c r="C4" s="117" t="s">
        <v>26</v>
      </c>
      <c r="D4" s="103">
        <v>3744818761.23</v>
      </c>
      <c r="E4" s="103">
        <v>2081029207.6500001</v>
      </c>
      <c r="F4" s="103">
        <f>D4-E4</f>
        <v>1663789553.5799999</v>
      </c>
      <c r="G4" s="102"/>
    </row>
    <row r="5" spans="1:34" ht="14.25" customHeight="1" x14ac:dyDescent="0.25">
      <c r="A5" s="72" t="s">
        <v>28</v>
      </c>
      <c r="B5" s="122"/>
      <c r="C5" s="118"/>
      <c r="D5" s="104"/>
      <c r="E5" s="104"/>
      <c r="F5" s="103">
        <f t="shared" ref="F5:F68" si="0">D5-E5</f>
        <v>0</v>
      </c>
      <c r="G5" s="102"/>
    </row>
    <row r="6" spans="1:34" x14ac:dyDescent="0.25">
      <c r="A6" s="73" t="s">
        <v>642</v>
      </c>
      <c r="B6" s="77" t="s">
        <v>92</v>
      </c>
      <c r="C6" s="118" t="s">
        <v>93</v>
      </c>
      <c r="D6" s="66">
        <v>263702494.44999999</v>
      </c>
      <c r="E6" s="66">
        <v>167516339.11000001</v>
      </c>
      <c r="F6" s="103">
        <f t="shared" si="0"/>
        <v>96186155.339999974</v>
      </c>
      <c r="G6" s="102"/>
    </row>
    <row r="7" spans="1:34" ht="23.25" x14ac:dyDescent="0.25">
      <c r="A7" s="73" t="s">
        <v>641</v>
      </c>
      <c r="B7" s="77" t="s">
        <v>92</v>
      </c>
      <c r="C7" s="118" t="s">
        <v>94</v>
      </c>
      <c r="D7" s="66">
        <v>4030000</v>
      </c>
      <c r="E7" s="66">
        <v>3808560.97</v>
      </c>
      <c r="F7" s="103">
        <f t="shared" si="0"/>
        <v>221439.0299999998</v>
      </c>
      <c r="G7" s="102"/>
    </row>
    <row r="8" spans="1:34" ht="45.75" x14ac:dyDescent="0.25">
      <c r="A8" s="73" t="s">
        <v>577</v>
      </c>
      <c r="B8" s="77" t="s">
        <v>92</v>
      </c>
      <c r="C8" s="118" t="s">
        <v>95</v>
      </c>
      <c r="D8" s="66">
        <v>4030000</v>
      </c>
      <c r="E8" s="66">
        <v>3808560.97</v>
      </c>
      <c r="F8" s="103">
        <f t="shared" si="0"/>
        <v>221439.0299999998</v>
      </c>
      <c r="G8" s="102"/>
    </row>
    <row r="9" spans="1:34" ht="23.25" x14ac:dyDescent="0.25">
      <c r="A9" s="73" t="s">
        <v>576</v>
      </c>
      <c r="B9" s="77" t="s">
        <v>92</v>
      </c>
      <c r="C9" s="118" t="s">
        <v>96</v>
      </c>
      <c r="D9" s="66">
        <v>4030000</v>
      </c>
      <c r="E9" s="66">
        <v>3808560.97</v>
      </c>
      <c r="F9" s="103">
        <f t="shared" si="0"/>
        <v>221439.0299999998</v>
      </c>
      <c r="G9" s="102"/>
    </row>
    <row r="10" spans="1:34" x14ac:dyDescent="0.25">
      <c r="A10" s="73" t="s">
        <v>575</v>
      </c>
      <c r="B10" s="77" t="s">
        <v>92</v>
      </c>
      <c r="C10" s="118" t="s">
        <v>97</v>
      </c>
      <c r="D10" s="66">
        <v>2924814.51</v>
      </c>
      <c r="E10" s="66">
        <v>2703375.48</v>
      </c>
      <c r="F10" s="103">
        <f t="shared" si="0"/>
        <v>221439.0299999998</v>
      </c>
      <c r="G10" s="102"/>
    </row>
    <row r="11" spans="1:34" ht="23.25" x14ac:dyDescent="0.25">
      <c r="A11" s="73" t="s">
        <v>690</v>
      </c>
      <c r="B11" s="77" t="s">
        <v>92</v>
      </c>
      <c r="C11" s="118" t="s">
        <v>702</v>
      </c>
      <c r="D11" s="66">
        <v>322121.7</v>
      </c>
      <c r="E11" s="66">
        <v>322121.7</v>
      </c>
      <c r="F11" s="103">
        <f t="shared" si="0"/>
        <v>0</v>
      </c>
      <c r="G11" s="102"/>
    </row>
    <row r="12" spans="1:34" ht="34.5" x14ac:dyDescent="0.25">
      <c r="A12" s="73" t="s">
        <v>574</v>
      </c>
      <c r="B12" s="77" t="s">
        <v>92</v>
      </c>
      <c r="C12" s="118" t="s">
        <v>98</v>
      </c>
      <c r="D12" s="66">
        <v>783063.79</v>
      </c>
      <c r="E12" s="66">
        <v>783063.79</v>
      </c>
      <c r="F12" s="103">
        <f t="shared" si="0"/>
        <v>0</v>
      </c>
      <c r="G12" s="102"/>
    </row>
    <row r="13" spans="1:34" ht="34.5" x14ac:dyDescent="0.25">
      <c r="A13" s="73" t="s">
        <v>770</v>
      </c>
      <c r="B13" s="77" t="s">
        <v>92</v>
      </c>
      <c r="C13" s="118" t="s">
        <v>771</v>
      </c>
      <c r="D13" s="66">
        <v>63500</v>
      </c>
      <c r="E13" s="66">
        <v>0</v>
      </c>
      <c r="F13" s="103">
        <f t="shared" si="0"/>
        <v>63500</v>
      </c>
      <c r="G13" s="102"/>
    </row>
    <row r="14" spans="1:34" ht="23.25" x14ac:dyDescent="0.25">
      <c r="A14" s="73" t="s">
        <v>573</v>
      </c>
      <c r="B14" s="77" t="s">
        <v>92</v>
      </c>
      <c r="C14" s="118" t="s">
        <v>772</v>
      </c>
      <c r="D14" s="66">
        <v>63500</v>
      </c>
      <c r="E14" s="66">
        <v>0</v>
      </c>
      <c r="F14" s="103">
        <f t="shared" si="0"/>
        <v>63500</v>
      </c>
      <c r="G14" s="102"/>
    </row>
    <row r="15" spans="1:34" ht="23.25" x14ac:dyDescent="0.25">
      <c r="A15" s="73" t="s">
        <v>572</v>
      </c>
      <c r="B15" s="77" t="s">
        <v>92</v>
      </c>
      <c r="C15" s="118" t="s">
        <v>773</v>
      </c>
      <c r="D15" s="66">
        <v>63500</v>
      </c>
      <c r="E15" s="66">
        <v>0</v>
      </c>
      <c r="F15" s="103">
        <f t="shared" si="0"/>
        <v>63500</v>
      </c>
      <c r="G15" s="102"/>
    </row>
    <row r="16" spans="1:34" x14ac:dyDescent="0.25">
      <c r="A16" s="73" t="s">
        <v>571</v>
      </c>
      <c r="B16" s="77" t="s">
        <v>92</v>
      </c>
      <c r="C16" s="118" t="s">
        <v>774</v>
      </c>
      <c r="D16" s="66">
        <v>63500</v>
      </c>
      <c r="E16" s="66">
        <v>0</v>
      </c>
      <c r="F16" s="103">
        <f t="shared" si="0"/>
        <v>63500</v>
      </c>
      <c r="G16" s="102"/>
    </row>
    <row r="17" spans="1:7" ht="34.5" x14ac:dyDescent="0.25">
      <c r="A17" s="73" t="s">
        <v>728</v>
      </c>
      <c r="B17" s="77" t="s">
        <v>92</v>
      </c>
      <c r="C17" s="118" t="s">
        <v>99</v>
      </c>
      <c r="D17" s="66">
        <v>110216818</v>
      </c>
      <c r="E17" s="66">
        <v>73772742.700000003</v>
      </c>
      <c r="F17" s="103">
        <f t="shared" si="0"/>
        <v>36444075.299999997</v>
      </c>
      <c r="G17" s="102"/>
    </row>
    <row r="18" spans="1:7" ht="45.75" x14ac:dyDescent="0.25">
      <c r="A18" s="73" t="s">
        <v>577</v>
      </c>
      <c r="B18" s="77" t="s">
        <v>92</v>
      </c>
      <c r="C18" s="118" t="s">
        <v>100</v>
      </c>
      <c r="D18" s="66">
        <v>97999642.5</v>
      </c>
      <c r="E18" s="66">
        <v>67949407.420000002</v>
      </c>
      <c r="F18" s="103">
        <f t="shared" si="0"/>
        <v>30050235.079999998</v>
      </c>
      <c r="G18" s="102"/>
    </row>
    <row r="19" spans="1:7" ht="23.25" x14ac:dyDescent="0.25">
      <c r="A19" s="73" t="s">
        <v>576</v>
      </c>
      <c r="B19" s="77" t="s">
        <v>92</v>
      </c>
      <c r="C19" s="118" t="s">
        <v>101</v>
      </c>
      <c r="D19" s="66">
        <v>97999642.5</v>
      </c>
      <c r="E19" s="66">
        <v>67949407.420000002</v>
      </c>
      <c r="F19" s="103">
        <f t="shared" si="0"/>
        <v>30050235.079999998</v>
      </c>
      <c r="G19" s="102"/>
    </row>
    <row r="20" spans="1:7" x14ac:dyDescent="0.25">
      <c r="A20" s="73" t="s">
        <v>575</v>
      </c>
      <c r="B20" s="77" t="s">
        <v>92</v>
      </c>
      <c r="C20" s="118" t="s">
        <v>102</v>
      </c>
      <c r="D20" s="66">
        <v>75137578</v>
      </c>
      <c r="E20" s="66">
        <v>52857461.740000002</v>
      </c>
      <c r="F20" s="103">
        <f t="shared" si="0"/>
        <v>22280116.259999998</v>
      </c>
      <c r="G20" s="102"/>
    </row>
    <row r="21" spans="1:7" ht="23.25" x14ac:dyDescent="0.25">
      <c r="A21" s="73" t="s">
        <v>690</v>
      </c>
      <c r="B21" s="77" t="s">
        <v>92</v>
      </c>
      <c r="C21" s="118" t="s">
        <v>852</v>
      </c>
      <c r="D21" s="66">
        <v>181625.5</v>
      </c>
      <c r="E21" s="66">
        <v>181625.5</v>
      </c>
      <c r="F21" s="103">
        <f t="shared" si="0"/>
        <v>0</v>
      </c>
      <c r="G21" s="102"/>
    </row>
    <row r="22" spans="1:7" ht="34.5" x14ac:dyDescent="0.25">
      <c r="A22" s="73" t="s">
        <v>574</v>
      </c>
      <c r="B22" s="77" t="s">
        <v>92</v>
      </c>
      <c r="C22" s="118" t="s">
        <v>103</v>
      </c>
      <c r="D22" s="66">
        <v>22680439</v>
      </c>
      <c r="E22" s="66">
        <v>14910320.18</v>
      </c>
      <c r="F22" s="103">
        <f t="shared" si="0"/>
        <v>7770118.8200000003</v>
      </c>
      <c r="G22" s="102"/>
    </row>
    <row r="23" spans="1:7" ht="23.25" x14ac:dyDescent="0.25">
      <c r="A23" s="73" t="s">
        <v>573</v>
      </c>
      <c r="B23" s="77" t="s">
        <v>92</v>
      </c>
      <c r="C23" s="118" t="s">
        <v>104</v>
      </c>
      <c r="D23" s="66">
        <v>11824526.92</v>
      </c>
      <c r="E23" s="66">
        <v>5430686.7000000002</v>
      </c>
      <c r="F23" s="103">
        <f t="shared" si="0"/>
        <v>6393840.2199999997</v>
      </c>
      <c r="G23" s="102"/>
    </row>
    <row r="24" spans="1:7" ht="23.25" x14ac:dyDescent="0.25">
      <c r="A24" s="73" t="s">
        <v>572</v>
      </c>
      <c r="B24" s="77" t="s">
        <v>92</v>
      </c>
      <c r="C24" s="118" t="s">
        <v>105</v>
      </c>
      <c r="D24" s="66">
        <v>11824526.92</v>
      </c>
      <c r="E24" s="66">
        <v>5430686.7000000002</v>
      </c>
      <c r="F24" s="103">
        <f t="shared" si="0"/>
        <v>6393840.2199999997</v>
      </c>
      <c r="G24" s="102"/>
    </row>
    <row r="25" spans="1:7" x14ac:dyDescent="0.25">
      <c r="A25" s="73" t="s">
        <v>571</v>
      </c>
      <c r="B25" s="77" t="s">
        <v>92</v>
      </c>
      <c r="C25" s="118" t="s">
        <v>106</v>
      </c>
      <c r="D25" s="66">
        <v>10625526.92</v>
      </c>
      <c r="E25" s="66">
        <v>4688762.49</v>
      </c>
      <c r="F25" s="103">
        <f t="shared" si="0"/>
        <v>5936764.4299999997</v>
      </c>
      <c r="G25" s="102"/>
    </row>
    <row r="26" spans="1:7" x14ac:dyDescent="0.25">
      <c r="A26" s="73" t="s">
        <v>601</v>
      </c>
      <c r="B26" s="77" t="s">
        <v>92</v>
      </c>
      <c r="C26" s="118" t="s">
        <v>439</v>
      </c>
      <c r="D26" s="66">
        <v>1199000</v>
      </c>
      <c r="E26" s="66">
        <v>741924.21</v>
      </c>
      <c r="F26" s="103">
        <f t="shared" si="0"/>
        <v>457075.79000000004</v>
      </c>
      <c r="G26" s="102"/>
    </row>
    <row r="27" spans="1:7" x14ac:dyDescent="0.25">
      <c r="A27" s="73" t="s">
        <v>586</v>
      </c>
      <c r="B27" s="77" t="s">
        <v>92</v>
      </c>
      <c r="C27" s="118" t="s">
        <v>107</v>
      </c>
      <c r="D27" s="66">
        <v>392648.58</v>
      </c>
      <c r="E27" s="66">
        <v>392648.58</v>
      </c>
      <c r="F27" s="103">
        <f t="shared" si="0"/>
        <v>0</v>
      </c>
      <c r="G27" s="102"/>
    </row>
    <row r="28" spans="1:7" x14ac:dyDescent="0.25">
      <c r="A28" s="73" t="s">
        <v>696</v>
      </c>
      <c r="B28" s="77" t="s">
        <v>92</v>
      </c>
      <c r="C28" s="118" t="s">
        <v>887</v>
      </c>
      <c r="D28" s="66">
        <v>20000</v>
      </c>
      <c r="E28" s="66">
        <v>20000</v>
      </c>
      <c r="F28" s="103">
        <f t="shared" si="0"/>
        <v>0</v>
      </c>
      <c r="G28" s="102"/>
    </row>
    <row r="29" spans="1:7" ht="23.25" x14ac:dyDescent="0.25">
      <c r="A29" s="73" t="s">
        <v>697</v>
      </c>
      <c r="B29" s="77" t="s">
        <v>92</v>
      </c>
      <c r="C29" s="118" t="s">
        <v>888</v>
      </c>
      <c r="D29" s="66">
        <v>20000</v>
      </c>
      <c r="E29" s="66">
        <v>20000</v>
      </c>
      <c r="F29" s="103">
        <f t="shared" si="0"/>
        <v>0</v>
      </c>
      <c r="G29" s="102"/>
    </row>
    <row r="30" spans="1:7" x14ac:dyDescent="0.25">
      <c r="A30" s="73" t="s">
        <v>600</v>
      </c>
      <c r="B30" s="77" t="s">
        <v>92</v>
      </c>
      <c r="C30" s="118" t="s">
        <v>108</v>
      </c>
      <c r="D30" s="66">
        <v>372648.58</v>
      </c>
      <c r="E30" s="66">
        <v>372648.58</v>
      </c>
      <c r="F30" s="103">
        <f t="shared" si="0"/>
        <v>0</v>
      </c>
      <c r="G30" s="102"/>
    </row>
    <row r="31" spans="1:7" x14ac:dyDescent="0.25">
      <c r="A31" s="73" t="s">
        <v>610</v>
      </c>
      <c r="B31" s="77" t="s">
        <v>92</v>
      </c>
      <c r="C31" s="118" t="s">
        <v>109</v>
      </c>
      <c r="D31" s="66">
        <v>29104</v>
      </c>
      <c r="E31" s="66">
        <v>29104</v>
      </c>
      <c r="F31" s="103">
        <f t="shared" si="0"/>
        <v>0</v>
      </c>
      <c r="G31" s="102"/>
    </row>
    <row r="32" spans="1:7" x14ac:dyDescent="0.25">
      <c r="A32" s="73" t="s">
        <v>635</v>
      </c>
      <c r="B32" s="77" t="s">
        <v>92</v>
      </c>
      <c r="C32" s="118" t="s">
        <v>110</v>
      </c>
      <c r="D32" s="66">
        <v>343544.58</v>
      </c>
      <c r="E32" s="66">
        <v>343544.58</v>
      </c>
      <c r="F32" s="103">
        <f t="shared" si="0"/>
        <v>0</v>
      </c>
      <c r="G32" s="102"/>
    </row>
    <row r="33" spans="1:7" x14ac:dyDescent="0.25">
      <c r="A33" s="73" t="s">
        <v>640</v>
      </c>
      <c r="B33" s="77" t="s">
        <v>92</v>
      </c>
      <c r="C33" s="118" t="s">
        <v>111</v>
      </c>
      <c r="D33" s="66">
        <v>2100</v>
      </c>
      <c r="E33" s="66">
        <v>2100</v>
      </c>
      <c r="F33" s="103">
        <f t="shared" si="0"/>
        <v>0</v>
      </c>
      <c r="G33" s="102"/>
    </row>
    <row r="34" spans="1:7" ht="23.25" x14ac:dyDescent="0.25">
      <c r="A34" s="73" t="s">
        <v>573</v>
      </c>
      <c r="B34" s="77" t="s">
        <v>92</v>
      </c>
      <c r="C34" s="118" t="s">
        <v>112</v>
      </c>
      <c r="D34" s="66">
        <v>2100</v>
      </c>
      <c r="E34" s="66">
        <v>2100</v>
      </c>
      <c r="F34" s="103">
        <f t="shared" si="0"/>
        <v>0</v>
      </c>
      <c r="G34" s="102"/>
    </row>
    <row r="35" spans="1:7" ht="23.25" x14ac:dyDescent="0.25">
      <c r="A35" s="73" t="s">
        <v>572</v>
      </c>
      <c r="B35" s="77" t="s">
        <v>92</v>
      </c>
      <c r="C35" s="118" t="s">
        <v>113</v>
      </c>
      <c r="D35" s="66">
        <v>2100</v>
      </c>
      <c r="E35" s="66">
        <v>2100</v>
      </c>
      <c r="F35" s="103">
        <f t="shared" si="0"/>
        <v>0</v>
      </c>
      <c r="G35" s="102"/>
    </row>
    <row r="36" spans="1:7" x14ac:dyDescent="0.25">
      <c r="A36" s="73" t="s">
        <v>571</v>
      </c>
      <c r="B36" s="77" t="s">
        <v>92</v>
      </c>
      <c r="C36" s="118" t="s">
        <v>114</v>
      </c>
      <c r="D36" s="66">
        <v>2100</v>
      </c>
      <c r="E36" s="66">
        <v>2100</v>
      </c>
      <c r="F36" s="103">
        <f t="shared" si="0"/>
        <v>0</v>
      </c>
      <c r="G36" s="102"/>
    </row>
    <row r="37" spans="1:7" ht="34.5" x14ac:dyDescent="0.25">
      <c r="A37" s="73" t="s">
        <v>639</v>
      </c>
      <c r="B37" s="77" t="s">
        <v>92</v>
      </c>
      <c r="C37" s="118" t="s">
        <v>115</v>
      </c>
      <c r="D37" s="66">
        <v>31780995.190000001</v>
      </c>
      <c r="E37" s="66">
        <v>20191393.039999999</v>
      </c>
      <c r="F37" s="103">
        <f t="shared" si="0"/>
        <v>11589602.150000002</v>
      </c>
      <c r="G37" s="102"/>
    </row>
    <row r="38" spans="1:7" ht="45.75" x14ac:dyDescent="0.25">
      <c r="A38" s="73" t="s">
        <v>577</v>
      </c>
      <c r="B38" s="77" t="s">
        <v>92</v>
      </c>
      <c r="C38" s="118" t="s">
        <v>116</v>
      </c>
      <c r="D38" s="66">
        <v>28939594.960000001</v>
      </c>
      <c r="E38" s="66">
        <v>18836854.199999999</v>
      </c>
      <c r="F38" s="103">
        <f t="shared" si="0"/>
        <v>10102740.760000002</v>
      </c>
      <c r="G38" s="102"/>
    </row>
    <row r="39" spans="1:7" ht="23.25" x14ac:dyDescent="0.25">
      <c r="A39" s="73" t="s">
        <v>576</v>
      </c>
      <c r="B39" s="77" t="s">
        <v>92</v>
      </c>
      <c r="C39" s="118" t="s">
        <v>117</v>
      </c>
      <c r="D39" s="66">
        <v>28939594.960000001</v>
      </c>
      <c r="E39" s="66">
        <v>18836854.199999999</v>
      </c>
      <c r="F39" s="103">
        <f t="shared" si="0"/>
        <v>10102740.760000002</v>
      </c>
      <c r="G39" s="102"/>
    </row>
    <row r="40" spans="1:7" x14ac:dyDescent="0.25">
      <c r="A40" s="73" t="s">
        <v>575</v>
      </c>
      <c r="B40" s="77" t="s">
        <v>92</v>
      </c>
      <c r="C40" s="118" t="s">
        <v>118</v>
      </c>
      <c r="D40" s="66">
        <v>22235318.140000001</v>
      </c>
      <c r="E40" s="66">
        <v>14750177.4</v>
      </c>
      <c r="F40" s="103">
        <f t="shared" si="0"/>
        <v>7485140.7400000002</v>
      </c>
      <c r="G40" s="102"/>
    </row>
    <row r="41" spans="1:7" ht="34.5" x14ac:dyDescent="0.25">
      <c r="A41" s="73" t="s">
        <v>574</v>
      </c>
      <c r="B41" s="77" t="s">
        <v>92</v>
      </c>
      <c r="C41" s="118" t="s">
        <v>119</v>
      </c>
      <c r="D41" s="66">
        <v>6704276.8200000003</v>
      </c>
      <c r="E41" s="66">
        <v>4086676.8</v>
      </c>
      <c r="F41" s="103">
        <f t="shared" si="0"/>
        <v>2617600.0200000005</v>
      </c>
      <c r="G41" s="102"/>
    </row>
    <row r="42" spans="1:7" ht="23.25" x14ac:dyDescent="0.25">
      <c r="A42" s="73" t="s">
        <v>573</v>
      </c>
      <c r="B42" s="77" t="s">
        <v>92</v>
      </c>
      <c r="C42" s="118" t="s">
        <v>120</v>
      </c>
      <c r="D42" s="66">
        <v>2840300.23</v>
      </c>
      <c r="E42" s="66">
        <v>1354140.24</v>
      </c>
      <c r="F42" s="103">
        <f t="shared" si="0"/>
        <v>1486159.99</v>
      </c>
      <c r="G42" s="102"/>
    </row>
    <row r="43" spans="1:7" ht="23.25" x14ac:dyDescent="0.25">
      <c r="A43" s="73" t="s">
        <v>572</v>
      </c>
      <c r="B43" s="77" t="s">
        <v>92</v>
      </c>
      <c r="C43" s="118" t="s">
        <v>121</v>
      </c>
      <c r="D43" s="66">
        <v>2840300.23</v>
      </c>
      <c r="E43" s="66">
        <v>1354140.24</v>
      </c>
      <c r="F43" s="103">
        <f t="shared" si="0"/>
        <v>1486159.99</v>
      </c>
      <c r="G43" s="102"/>
    </row>
    <row r="44" spans="1:7" x14ac:dyDescent="0.25">
      <c r="A44" s="73" t="s">
        <v>571</v>
      </c>
      <c r="B44" s="77" t="s">
        <v>92</v>
      </c>
      <c r="C44" s="118" t="s">
        <v>122</v>
      </c>
      <c r="D44" s="66">
        <v>2840300.23</v>
      </c>
      <c r="E44" s="66">
        <v>1354140.24</v>
      </c>
      <c r="F44" s="103">
        <f t="shared" si="0"/>
        <v>1486159.99</v>
      </c>
      <c r="G44" s="102"/>
    </row>
    <row r="45" spans="1:7" x14ac:dyDescent="0.25">
      <c r="A45" s="73" t="s">
        <v>586</v>
      </c>
      <c r="B45" s="77" t="s">
        <v>92</v>
      </c>
      <c r="C45" s="118" t="s">
        <v>123</v>
      </c>
      <c r="D45" s="66">
        <v>1100</v>
      </c>
      <c r="E45" s="66">
        <v>398.6</v>
      </c>
      <c r="F45" s="103">
        <f t="shared" si="0"/>
        <v>701.4</v>
      </c>
      <c r="G45" s="102"/>
    </row>
    <row r="46" spans="1:7" x14ac:dyDescent="0.25">
      <c r="A46" s="73" t="s">
        <v>600</v>
      </c>
      <c r="B46" s="77" t="s">
        <v>92</v>
      </c>
      <c r="C46" s="118" t="s">
        <v>124</v>
      </c>
      <c r="D46" s="66">
        <v>1100</v>
      </c>
      <c r="E46" s="66">
        <v>398.6</v>
      </c>
      <c r="F46" s="103">
        <f t="shared" si="0"/>
        <v>701.4</v>
      </c>
      <c r="G46" s="102"/>
    </row>
    <row r="47" spans="1:7" x14ac:dyDescent="0.25">
      <c r="A47" s="73" t="s">
        <v>635</v>
      </c>
      <c r="B47" s="77" t="s">
        <v>92</v>
      </c>
      <c r="C47" s="118" t="s">
        <v>125</v>
      </c>
      <c r="D47" s="66">
        <v>1100</v>
      </c>
      <c r="E47" s="66">
        <v>398.6</v>
      </c>
      <c r="F47" s="103">
        <f t="shared" si="0"/>
        <v>701.4</v>
      </c>
      <c r="G47" s="102"/>
    </row>
    <row r="48" spans="1:7" x14ac:dyDescent="0.25">
      <c r="A48" s="73" t="s">
        <v>638</v>
      </c>
      <c r="B48" s="77" t="s">
        <v>92</v>
      </c>
      <c r="C48" s="118" t="s">
        <v>126</v>
      </c>
      <c r="D48" s="66">
        <v>388984.22</v>
      </c>
      <c r="E48" s="66">
        <v>0</v>
      </c>
      <c r="F48" s="103">
        <f t="shared" si="0"/>
        <v>388984.22</v>
      </c>
      <c r="G48" s="102"/>
    </row>
    <row r="49" spans="1:7" x14ac:dyDescent="0.25">
      <c r="A49" s="73" t="s">
        <v>586</v>
      </c>
      <c r="B49" s="77" t="s">
        <v>92</v>
      </c>
      <c r="C49" s="118" t="s">
        <v>127</v>
      </c>
      <c r="D49" s="66">
        <v>388984.22</v>
      </c>
      <c r="E49" s="66">
        <v>0</v>
      </c>
      <c r="F49" s="103">
        <f t="shared" si="0"/>
        <v>388984.22</v>
      </c>
      <c r="G49" s="102"/>
    </row>
    <row r="50" spans="1:7" x14ac:dyDescent="0.25">
      <c r="A50" s="73" t="s">
        <v>637</v>
      </c>
      <c r="B50" s="77" t="s">
        <v>92</v>
      </c>
      <c r="C50" s="118" t="s">
        <v>128</v>
      </c>
      <c r="D50" s="66">
        <v>388984.22</v>
      </c>
      <c r="E50" s="66">
        <v>0</v>
      </c>
      <c r="F50" s="103">
        <f t="shared" si="0"/>
        <v>388984.22</v>
      </c>
      <c r="G50" s="102"/>
    </row>
    <row r="51" spans="1:7" x14ac:dyDescent="0.25">
      <c r="A51" s="73" t="s">
        <v>636</v>
      </c>
      <c r="B51" s="77" t="s">
        <v>92</v>
      </c>
      <c r="C51" s="118" t="s">
        <v>129</v>
      </c>
      <c r="D51" s="66">
        <v>117220097.04000001</v>
      </c>
      <c r="E51" s="66">
        <v>69741542.400000006</v>
      </c>
      <c r="F51" s="103">
        <f t="shared" si="0"/>
        <v>47478554.640000001</v>
      </c>
      <c r="G51" s="102"/>
    </row>
    <row r="52" spans="1:7" ht="45.75" x14ac:dyDescent="0.25">
      <c r="A52" s="73" t="s">
        <v>577</v>
      </c>
      <c r="B52" s="77" t="s">
        <v>92</v>
      </c>
      <c r="C52" s="118" t="s">
        <v>130</v>
      </c>
      <c r="D52" s="66">
        <v>104309119.04000001</v>
      </c>
      <c r="E52" s="66">
        <v>62523770.299999997</v>
      </c>
      <c r="F52" s="103">
        <f t="shared" si="0"/>
        <v>41785348.74000001</v>
      </c>
      <c r="G52" s="102"/>
    </row>
    <row r="53" spans="1:7" x14ac:dyDescent="0.25">
      <c r="A53" s="73" t="s">
        <v>604</v>
      </c>
      <c r="B53" s="77" t="s">
        <v>92</v>
      </c>
      <c r="C53" s="118" t="s">
        <v>334</v>
      </c>
      <c r="D53" s="66">
        <v>79116397.040000007</v>
      </c>
      <c r="E53" s="66">
        <v>46573474.68</v>
      </c>
      <c r="F53" s="103">
        <f t="shared" si="0"/>
        <v>32542922.360000007</v>
      </c>
      <c r="G53" s="102"/>
    </row>
    <row r="54" spans="1:7" x14ac:dyDescent="0.25">
      <c r="A54" s="73" t="s">
        <v>603</v>
      </c>
      <c r="B54" s="77" t="s">
        <v>92</v>
      </c>
      <c r="C54" s="118" t="s">
        <v>335</v>
      </c>
      <c r="D54" s="66">
        <v>60804588.880000003</v>
      </c>
      <c r="E54" s="66">
        <v>36385900.600000001</v>
      </c>
      <c r="F54" s="103">
        <f t="shared" si="0"/>
        <v>24418688.280000001</v>
      </c>
      <c r="G54" s="102"/>
    </row>
    <row r="55" spans="1:7" ht="34.5" x14ac:dyDescent="0.25">
      <c r="A55" s="73" t="s">
        <v>602</v>
      </c>
      <c r="B55" s="77" t="s">
        <v>92</v>
      </c>
      <c r="C55" s="118" t="s">
        <v>336</v>
      </c>
      <c r="D55" s="66">
        <v>18311808.16</v>
      </c>
      <c r="E55" s="66">
        <v>10187574.08</v>
      </c>
      <c r="F55" s="103">
        <f t="shared" si="0"/>
        <v>8124234.0800000001</v>
      </c>
      <c r="G55" s="102"/>
    </row>
    <row r="56" spans="1:7" ht="23.25" x14ac:dyDescent="0.25">
      <c r="A56" s="73" t="s">
        <v>576</v>
      </c>
      <c r="B56" s="77" t="s">
        <v>92</v>
      </c>
      <c r="C56" s="118" t="s">
        <v>131</v>
      </c>
      <c r="D56" s="66">
        <v>25192722</v>
      </c>
      <c r="E56" s="66">
        <v>15950295.619999999</v>
      </c>
      <c r="F56" s="103">
        <f t="shared" si="0"/>
        <v>9242426.3800000008</v>
      </c>
      <c r="G56" s="102"/>
    </row>
    <row r="57" spans="1:7" x14ac:dyDescent="0.25">
      <c r="A57" s="73" t="s">
        <v>575</v>
      </c>
      <c r="B57" s="77" t="s">
        <v>92</v>
      </c>
      <c r="C57" s="118" t="s">
        <v>132</v>
      </c>
      <c r="D57" s="66">
        <v>19355600</v>
      </c>
      <c r="E57" s="66">
        <v>12471035.91</v>
      </c>
      <c r="F57" s="103">
        <f t="shared" si="0"/>
        <v>6884564.0899999999</v>
      </c>
      <c r="G57" s="102"/>
    </row>
    <row r="58" spans="1:7" ht="23.25" x14ac:dyDescent="0.25">
      <c r="A58" s="73" t="s">
        <v>690</v>
      </c>
      <c r="B58" s="77" t="s">
        <v>92</v>
      </c>
      <c r="C58" s="118" t="s">
        <v>871</v>
      </c>
      <c r="D58" s="66">
        <v>3922</v>
      </c>
      <c r="E58" s="66">
        <v>3887</v>
      </c>
      <c r="F58" s="103">
        <f t="shared" si="0"/>
        <v>35</v>
      </c>
      <c r="G58" s="102"/>
    </row>
    <row r="59" spans="1:7" ht="34.5" x14ac:dyDescent="0.25">
      <c r="A59" s="73" t="s">
        <v>574</v>
      </c>
      <c r="B59" s="77" t="s">
        <v>92</v>
      </c>
      <c r="C59" s="118" t="s">
        <v>133</v>
      </c>
      <c r="D59" s="66">
        <v>5833200</v>
      </c>
      <c r="E59" s="66">
        <v>3475372.71</v>
      </c>
      <c r="F59" s="103">
        <f t="shared" si="0"/>
        <v>2357827.29</v>
      </c>
      <c r="G59" s="102"/>
    </row>
    <row r="60" spans="1:7" ht="23.25" x14ac:dyDescent="0.25">
      <c r="A60" s="73" t="s">
        <v>573</v>
      </c>
      <c r="B60" s="77" t="s">
        <v>92</v>
      </c>
      <c r="C60" s="118" t="s">
        <v>134</v>
      </c>
      <c r="D60" s="66">
        <v>12471862.060000001</v>
      </c>
      <c r="E60" s="66">
        <v>7143244.8200000003</v>
      </c>
      <c r="F60" s="103">
        <f t="shared" si="0"/>
        <v>5328617.24</v>
      </c>
      <c r="G60" s="102"/>
    </row>
    <row r="61" spans="1:7" ht="23.25" x14ac:dyDescent="0.25">
      <c r="A61" s="73" t="s">
        <v>572</v>
      </c>
      <c r="B61" s="77" t="s">
        <v>92</v>
      </c>
      <c r="C61" s="118" t="s">
        <v>135</v>
      </c>
      <c r="D61" s="66">
        <v>12471862.060000001</v>
      </c>
      <c r="E61" s="66">
        <v>7143244.8200000003</v>
      </c>
      <c r="F61" s="103">
        <f t="shared" si="0"/>
        <v>5328617.24</v>
      </c>
      <c r="G61" s="102"/>
    </row>
    <row r="62" spans="1:7" x14ac:dyDescent="0.25">
      <c r="A62" s="73" t="s">
        <v>571</v>
      </c>
      <c r="B62" s="77" t="s">
        <v>92</v>
      </c>
      <c r="C62" s="118" t="s">
        <v>136</v>
      </c>
      <c r="D62" s="66">
        <v>10742738</v>
      </c>
      <c r="E62" s="66">
        <v>6020536.7800000003</v>
      </c>
      <c r="F62" s="103">
        <f t="shared" si="0"/>
        <v>4722201.22</v>
      </c>
      <c r="G62" s="102"/>
    </row>
    <row r="63" spans="1:7" x14ac:dyDescent="0.25">
      <c r="A63" s="73" t="s">
        <v>601</v>
      </c>
      <c r="B63" s="77" t="s">
        <v>92</v>
      </c>
      <c r="C63" s="118" t="s">
        <v>438</v>
      </c>
      <c r="D63" s="66">
        <v>1729124.06</v>
      </c>
      <c r="E63" s="66">
        <v>1122708.04</v>
      </c>
      <c r="F63" s="103">
        <f t="shared" si="0"/>
        <v>606416.02</v>
      </c>
      <c r="G63" s="102"/>
    </row>
    <row r="64" spans="1:7" x14ac:dyDescent="0.25">
      <c r="A64" s="73" t="s">
        <v>593</v>
      </c>
      <c r="B64" s="77" t="s">
        <v>92</v>
      </c>
      <c r="C64" s="118" t="s">
        <v>744</v>
      </c>
      <c r="D64" s="66">
        <v>70000</v>
      </c>
      <c r="E64" s="66">
        <v>60000</v>
      </c>
      <c r="F64" s="103">
        <f t="shared" si="0"/>
        <v>10000</v>
      </c>
      <c r="G64" s="102"/>
    </row>
    <row r="65" spans="1:7" x14ac:dyDescent="0.25">
      <c r="A65" s="73" t="s">
        <v>597</v>
      </c>
      <c r="B65" s="77" t="s">
        <v>92</v>
      </c>
      <c r="C65" s="118" t="s">
        <v>745</v>
      </c>
      <c r="D65" s="66">
        <v>70000</v>
      </c>
      <c r="E65" s="66">
        <v>60000</v>
      </c>
      <c r="F65" s="103">
        <f t="shared" si="0"/>
        <v>10000</v>
      </c>
      <c r="G65" s="102"/>
    </row>
    <row r="66" spans="1:7" ht="23.25" x14ac:dyDescent="0.25">
      <c r="A66" s="73" t="s">
        <v>568</v>
      </c>
      <c r="B66" s="77" t="s">
        <v>92</v>
      </c>
      <c r="C66" s="118" t="s">
        <v>699</v>
      </c>
      <c r="D66" s="66">
        <v>300000</v>
      </c>
      <c r="E66" s="66">
        <v>0</v>
      </c>
      <c r="F66" s="103">
        <f t="shared" si="0"/>
        <v>300000</v>
      </c>
      <c r="G66" s="102"/>
    </row>
    <row r="67" spans="1:7" ht="45.75" x14ac:dyDescent="0.25">
      <c r="A67" s="73" t="s">
        <v>686</v>
      </c>
      <c r="B67" s="77" t="s">
        <v>92</v>
      </c>
      <c r="C67" s="118" t="s">
        <v>700</v>
      </c>
      <c r="D67" s="66">
        <v>300000</v>
      </c>
      <c r="E67" s="66">
        <v>0</v>
      </c>
      <c r="F67" s="103">
        <f t="shared" si="0"/>
        <v>300000</v>
      </c>
      <c r="G67" s="102"/>
    </row>
    <row r="68" spans="1:7" ht="23.25" x14ac:dyDescent="0.25">
      <c r="A68" s="73" t="s">
        <v>687</v>
      </c>
      <c r="B68" s="77" t="s">
        <v>92</v>
      </c>
      <c r="C68" s="118" t="s">
        <v>701</v>
      </c>
      <c r="D68" s="66">
        <v>300000</v>
      </c>
      <c r="E68" s="66">
        <v>0</v>
      </c>
      <c r="F68" s="103">
        <f t="shared" si="0"/>
        <v>300000</v>
      </c>
      <c r="G68" s="102"/>
    </row>
    <row r="69" spans="1:7" x14ac:dyDescent="0.25">
      <c r="A69" s="73" t="s">
        <v>586</v>
      </c>
      <c r="B69" s="77" t="s">
        <v>92</v>
      </c>
      <c r="C69" s="118" t="s">
        <v>137</v>
      </c>
      <c r="D69" s="66">
        <v>69115.94</v>
      </c>
      <c r="E69" s="66">
        <v>14527.28</v>
      </c>
      <c r="F69" s="103">
        <f t="shared" ref="F69:F132" si="1">D69-E69</f>
        <v>54588.66</v>
      </c>
      <c r="G69" s="102"/>
    </row>
    <row r="70" spans="1:7" x14ac:dyDescent="0.25">
      <c r="A70" s="73" t="s">
        <v>696</v>
      </c>
      <c r="B70" s="77" t="s">
        <v>92</v>
      </c>
      <c r="C70" s="118" t="s">
        <v>897</v>
      </c>
      <c r="D70" s="66">
        <v>50000</v>
      </c>
      <c r="E70" s="66">
        <v>0</v>
      </c>
      <c r="F70" s="103">
        <f t="shared" si="1"/>
        <v>50000</v>
      </c>
      <c r="G70" s="102"/>
    </row>
    <row r="71" spans="1:7" ht="23.25" x14ac:dyDescent="0.25">
      <c r="A71" s="73" t="s">
        <v>697</v>
      </c>
      <c r="B71" s="77" t="s">
        <v>92</v>
      </c>
      <c r="C71" s="118" t="s">
        <v>898</v>
      </c>
      <c r="D71" s="66">
        <v>50000</v>
      </c>
      <c r="E71" s="66">
        <v>0</v>
      </c>
      <c r="F71" s="103">
        <f t="shared" si="1"/>
        <v>50000</v>
      </c>
      <c r="G71" s="102"/>
    </row>
    <row r="72" spans="1:7" x14ac:dyDescent="0.25">
      <c r="A72" s="73" t="s">
        <v>600</v>
      </c>
      <c r="B72" s="77" t="s">
        <v>92</v>
      </c>
      <c r="C72" s="118" t="s">
        <v>138</v>
      </c>
      <c r="D72" s="66">
        <v>19115.939999999999</v>
      </c>
      <c r="E72" s="66">
        <v>14527.28</v>
      </c>
      <c r="F72" s="103">
        <f t="shared" si="1"/>
        <v>4588.659999999998</v>
      </c>
      <c r="G72" s="102"/>
    </row>
    <row r="73" spans="1:7" x14ac:dyDescent="0.25">
      <c r="A73" s="73" t="s">
        <v>599</v>
      </c>
      <c r="B73" s="77" t="s">
        <v>92</v>
      </c>
      <c r="C73" s="118" t="s">
        <v>746</v>
      </c>
      <c r="D73" s="66">
        <v>300</v>
      </c>
      <c r="E73" s="66">
        <v>115</v>
      </c>
      <c r="F73" s="103">
        <f t="shared" si="1"/>
        <v>185</v>
      </c>
      <c r="G73" s="102"/>
    </row>
    <row r="74" spans="1:7" x14ac:dyDescent="0.25">
      <c r="A74" s="73" t="s">
        <v>610</v>
      </c>
      <c r="B74" s="77" t="s">
        <v>92</v>
      </c>
      <c r="C74" s="118" t="s">
        <v>698</v>
      </c>
      <c r="D74" s="66">
        <v>10300</v>
      </c>
      <c r="E74" s="66">
        <v>9312</v>
      </c>
      <c r="F74" s="103">
        <f t="shared" si="1"/>
        <v>988</v>
      </c>
      <c r="G74" s="102"/>
    </row>
    <row r="75" spans="1:7" x14ac:dyDescent="0.25">
      <c r="A75" s="73" t="s">
        <v>635</v>
      </c>
      <c r="B75" s="77" t="s">
        <v>92</v>
      </c>
      <c r="C75" s="118" t="s">
        <v>139</v>
      </c>
      <c r="D75" s="66">
        <v>8515.94</v>
      </c>
      <c r="E75" s="66">
        <v>5100.28</v>
      </c>
      <c r="F75" s="103">
        <f t="shared" si="1"/>
        <v>3415.6600000000008</v>
      </c>
      <c r="G75" s="102"/>
    </row>
    <row r="76" spans="1:7" ht="23.25" x14ac:dyDescent="0.25">
      <c r="A76" s="73" t="s">
        <v>634</v>
      </c>
      <c r="B76" s="77" t="s">
        <v>92</v>
      </c>
      <c r="C76" s="118" t="s">
        <v>140</v>
      </c>
      <c r="D76" s="66">
        <v>13704876.300000001</v>
      </c>
      <c r="E76" s="66">
        <v>8317938.9100000001</v>
      </c>
      <c r="F76" s="103">
        <f t="shared" si="1"/>
        <v>5386937.3900000006</v>
      </c>
      <c r="G76" s="102"/>
    </row>
    <row r="77" spans="1:7" ht="23.25" x14ac:dyDescent="0.25">
      <c r="A77" s="73" t="s">
        <v>633</v>
      </c>
      <c r="B77" s="77" t="s">
        <v>92</v>
      </c>
      <c r="C77" s="118" t="s">
        <v>437</v>
      </c>
      <c r="D77" s="66">
        <v>12704876.300000001</v>
      </c>
      <c r="E77" s="66">
        <v>7684501.9800000004</v>
      </c>
      <c r="F77" s="103">
        <f t="shared" si="1"/>
        <v>5020374.32</v>
      </c>
      <c r="G77" s="102"/>
    </row>
    <row r="78" spans="1:7" ht="45.75" x14ac:dyDescent="0.25">
      <c r="A78" s="73" t="s">
        <v>577</v>
      </c>
      <c r="B78" s="77" t="s">
        <v>92</v>
      </c>
      <c r="C78" s="118" t="s">
        <v>436</v>
      </c>
      <c r="D78" s="66">
        <v>8647588.5199999996</v>
      </c>
      <c r="E78" s="66">
        <v>6297892.0199999996</v>
      </c>
      <c r="F78" s="103">
        <f t="shared" si="1"/>
        <v>2349696.5</v>
      </c>
      <c r="G78" s="102"/>
    </row>
    <row r="79" spans="1:7" x14ac:dyDescent="0.25">
      <c r="A79" s="73" t="s">
        <v>604</v>
      </c>
      <c r="B79" s="77" t="s">
        <v>92</v>
      </c>
      <c r="C79" s="118" t="s">
        <v>435</v>
      </c>
      <c r="D79" s="66">
        <v>8647588.5199999996</v>
      </c>
      <c r="E79" s="66">
        <v>6297892.0199999996</v>
      </c>
      <c r="F79" s="103">
        <f t="shared" si="1"/>
        <v>2349696.5</v>
      </c>
      <c r="G79" s="102"/>
    </row>
    <row r="80" spans="1:7" x14ac:dyDescent="0.25">
      <c r="A80" s="73" t="s">
        <v>603</v>
      </c>
      <c r="B80" s="77" t="s">
        <v>92</v>
      </c>
      <c r="C80" s="118" t="s">
        <v>434</v>
      </c>
      <c r="D80" s="66">
        <v>6641773.0800000001</v>
      </c>
      <c r="E80" s="66">
        <v>4948670.33</v>
      </c>
      <c r="F80" s="103">
        <f t="shared" si="1"/>
        <v>1693102.75</v>
      </c>
      <c r="G80" s="102"/>
    </row>
    <row r="81" spans="1:7" ht="34.5" x14ac:dyDescent="0.25">
      <c r="A81" s="73" t="s">
        <v>602</v>
      </c>
      <c r="B81" s="77" t="s">
        <v>92</v>
      </c>
      <c r="C81" s="118" t="s">
        <v>433</v>
      </c>
      <c r="D81" s="66">
        <v>2005815.44</v>
      </c>
      <c r="E81" s="66">
        <v>1349221.69</v>
      </c>
      <c r="F81" s="103">
        <f t="shared" si="1"/>
        <v>656593.75</v>
      </c>
      <c r="G81" s="102"/>
    </row>
    <row r="82" spans="1:7" ht="23.25" x14ac:dyDescent="0.25">
      <c r="A82" s="73" t="s">
        <v>573</v>
      </c>
      <c r="B82" s="77" t="s">
        <v>92</v>
      </c>
      <c r="C82" s="118" t="s">
        <v>432</v>
      </c>
      <c r="D82" s="66">
        <v>2274767.54</v>
      </c>
      <c r="E82" s="66">
        <v>198308.73</v>
      </c>
      <c r="F82" s="103">
        <f t="shared" si="1"/>
        <v>2076458.81</v>
      </c>
      <c r="G82" s="102"/>
    </row>
    <row r="83" spans="1:7" ht="23.25" x14ac:dyDescent="0.25">
      <c r="A83" s="73" t="s">
        <v>572</v>
      </c>
      <c r="B83" s="77" t="s">
        <v>92</v>
      </c>
      <c r="C83" s="118" t="s">
        <v>431</v>
      </c>
      <c r="D83" s="66">
        <v>2274767.54</v>
      </c>
      <c r="E83" s="66">
        <v>198308.73</v>
      </c>
      <c r="F83" s="103">
        <f t="shared" si="1"/>
        <v>2076458.81</v>
      </c>
      <c r="G83" s="102"/>
    </row>
    <row r="84" spans="1:7" x14ac:dyDescent="0.25">
      <c r="A84" s="73" t="s">
        <v>571</v>
      </c>
      <c r="B84" s="77" t="s">
        <v>92</v>
      </c>
      <c r="C84" s="118" t="s">
        <v>430</v>
      </c>
      <c r="D84" s="66">
        <v>2273767.54</v>
      </c>
      <c r="E84" s="66">
        <v>197989.81</v>
      </c>
      <c r="F84" s="103">
        <f t="shared" si="1"/>
        <v>2075777.73</v>
      </c>
      <c r="G84" s="102"/>
    </row>
    <row r="85" spans="1:7" x14ac:dyDescent="0.25">
      <c r="A85" s="73" t="s">
        <v>601</v>
      </c>
      <c r="B85" s="77" t="s">
        <v>92</v>
      </c>
      <c r="C85" s="118" t="s">
        <v>720</v>
      </c>
      <c r="D85" s="66">
        <v>1000</v>
      </c>
      <c r="E85" s="66">
        <v>318.92</v>
      </c>
      <c r="F85" s="103">
        <f t="shared" si="1"/>
        <v>681.07999999999993</v>
      </c>
      <c r="G85" s="102"/>
    </row>
    <row r="86" spans="1:7" x14ac:dyDescent="0.25">
      <c r="A86" s="73" t="s">
        <v>562</v>
      </c>
      <c r="B86" s="77" t="s">
        <v>92</v>
      </c>
      <c r="C86" s="118" t="s">
        <v>429</v>
      </c>
      <c r="D86" s="66">
        <v>1782312</v>
      </c>
      <c r="E86" s="66">
        <v>1188208</v>
      </c>
      <c r="F86" s="103">
        <f t="shared" si="1"/>
        <v>594104</v>
      </c>
      <c r="G86" s="102"/>
    </row>
    <row r="87" spans="1:7" x14ac:dyDescent="0.25">
      <c r="A87" s="73" t="s">
        <v>547</v>
      </c>
      <c r="B87" s="77" t="s">
        <v>92</v>
      </c>
      <c r="C87" s="118" t="s">
        <v>428</v>
      </c>
      <c r="D87" s="66">
        <v>1782312</v>
      </c>
      <c r="E87" s="66">
        <v>1188208</v>
      </c>
      <c r="F87" s="103">
        <f t="shared" si="1"/>
        <v>594104</v>
      </c>
      <c r="G87" s="102"/>
    </row>
    <row r="88" spans="1:7" x14ac:dyDescent="0.25">
      <c r="A88" s="73" t="s">
        <v>586</v>
      </c>
      <c r="B88" s="77" t="s">
        <v>92</v>
      </c>
      <c r="C88" s="118" t="s">
        <v>691</v>
      </c>
      <c r="D88" s="66">
        <v>208.24</v>
      </c>
      <c r="E88" s="66">
        <v>93.23</v>
      </c>
      <c r="F88" s="103">
        <f t="shared" si="1"/>
        <v>115.01</v>
      </c>
      <c r="G88" s="102"/>
    </row>
    <row r="89" spans="1:7" x14ac:dyDescent="0.25">
      <c r="A89" s="73" t="s">
        <v>600</v>
      </c>
      <c r="B89" s="77" t="s">
        <v>92</v>
      </c>
      <c r="C89" s="118" t="s">
        <v>692</v>
      </c>
      <c r="D89" s="66">
        <v>208.24</v>
      </c>
      <c r="E89" s="66">
        <v>93.23</v>
      </c>
      <c r="F89" s="103">
        <f t="shared" si="1"/>
        <v>115.01</v>
      </c>
      <c r="G89" s="102"/>
    </row>
    <row r="90" spans="1:7" x14ac:dyDescent="0.25">
      <c r="A90" s="73" t="s">
        <v>599</v>
      </c>
      <c r="B90" s="77" t="s">
        <v>92</v>
      </c>
      <c r="C90" s="118" t="s">
        <v>693</v>
      </c>
      <c r="D90" s="66">
        <v>208</v>
      </c>
      <c r="E90" s="66">
        <v>93</v>
      </c>
      <c r="F90" s="103">
        <f t="shared" si="1"/>
        <v>115</v>
      </c>
      <c r="G90" s="102"/>
    </row>
    <row r="91" spans="1:7" x14ac:dyDescent="0.25">
      <c r="A91" s="73" t="s">
        <v>635</v>
      </c>
      <c r="B91" s="77" t="s">
        <v>92</v>
      </c>
      <c r="C91" s="118" t="s">
        <v>889</v>
      </c>
      <c r="D91" s="66">
        <v>0.24</v>
      </c>
      <c r="E91" s="66">
        <v>0.23</v>
      </c>
      <c r="F91" s="103">
        <f t="shared" si="1"/>
        <v>9.9999999999999811E-3</v>
      </c>
      <c r="G91" s="102"/>
    </row>
    <row r="92" spans="1:7" ht="23.25" x14ac:dyDescent="0.25">
      <c r="A92" s="73" t="s">
        <v>632</v>
      </c>
      <c r="B92" s="77" t="s">
        <v>92</v>
      </c>
      <c r="C92" s="118" t="s">
        <v>348</v>
      </c>
      <c r="D92" s="66">
        <v>1000000</v>
      </c>
      <c r="E92" s="66">
        <v>633436.93000000005</v>
      </c>
      <c r="F92" s="103">
        <f t="shared" si="1"/>
        <v>366563.06999999995</v>
      </c>
      <c r="G92" s="102"/>
    </row>
    <row r="93" spans="1:7" ht="23.25" x14ac:dyDescent="0.25">
      <c r="A93" s="73" t="s">
        <v>573</v>
      </c>
      <c r="B93" s="77" t="s">
        <v>92</v>
      </c>
      <c r="C93" s="118" t="s">
        <v>349</v>
      </c>
      <c r="D93" s="66">
        <v>1000000</v>
      </c>
      <c r="E93" s="66">
        <v>633436.93000000005</v>
      </c>
      <c r="F93" s="103">
        <f t="shared" si="1"/>
        <v>366563.06999999995</v>
      </c>
      <c r="G93" s="102"/>
    </row>
    <row r="94" spans="1:7" ht="23.25" x14ac:dyDescent="0.25">
      <c r="A94" s="73" t="s">
        <v>572</v>
      </c>
      <c r="B94" s="77" t="s">
        <v>92</v>
      </c>
      <c r="C94" s="118" t="s">
        <v>350</v>
      </c>
      <c r="D94" s="66">
        <v>1000000</v>
      </c>
      <c r="E94" s="66">
        <v>633436.93000000005</v>
      </c>
      <c r="F94" s="103">
        <f t="shared" si="1"/>
        <v>366563.06999999995</v>
      </c>
      <c r="G94" s="102"/>
    </row>
    <row r="95" spans="1:7" x14ac:dyDescent="0.25">
      <c r="A95" s="73" t="s">
        <v>571</v>
      </c>
      <c r="B95" s="77" t="s">
        <v>92</v>
      </c>
      <c r="C95" s="118" t="s">
        <v>351</v>
      </c>
      <c r="D95" s="66">
        <v>1000000</v>
      </c>
      <c r="E95" s="66">
        <v>633436.93000000005</v>
      </c>
      <c r="F95" s="103">
        <f t="shared" si="1"/>
        <v>366563.06999999995</v>
      </c>
      <c r="G95" s="102"/>
    </row>
    <row r="96" spans="1:7" x14ac:dyDescent="0.25">
      <c r="A96" s="73" t="s">
        <v>631</v>
      </c>
      <c r="B96" s="77" t="s">
        <v>92</v>
      </c>
      <c r="C96" s="118" t="s">
        <v>141</v>
      </c>
      <c r="D96" s="66">
        <v>138396507.52000001</v>
      </c>
      <c r="E96" s="66">
        <v>61881030.119999997</v>
      </c>
      <c r="F96" s="103">
        <f t="shared" si="1"/>
        <v>76515477.400000006</v>
      </c>
      <c r="G96" s="102"/>
    </row>
    <row r="97" spans="1:7" x14ac:dyDescent="0.25">
      <c r="A97" s="73" t="s">
        <v>853</v>
      </c>
      <c r="B97" s="77" t="s">
        <v>92</v>
      </c>
      <c r="C97" s="118" t="s">
        <v>854</v>
      </c>
      <c r="D97" s="66">
        <v>420150</v>
      </c>
      <c r="E97" s="66">
        <v>9000</v>
      </c>
      <c r="F97" s="103">
        <f t="shared" si="1"/>
        <v>411150</v>
      </c>
      <c r="G97" s="102"/>
    </row>
    <row r="98" spans="1:7" ht="23.25" x14ac:dyDescent="0.25">
      <c r="A98" s="73" t="s">
        <v>573</v>
      </c>
      <c r="B98" s="77" t="s">
        <v>92</v>
      </c>
      <c r="C98" s="118" t="s">
        <v>855</v>
      </c>
      <c r="D98" s="66">
        <v>420150</v>
      </c>
      <c r="E98" s="66">
        <v>9000</v>
      </c>
      <c r="F98" s="103">
        <f t="shared" si="1"/>
        <v>411150</v>
      </c>
      <c r="G98" s="102"/>
    </row>
    <row r="99" spans="1:7" ht="23.25" x14ac:dyDescent="0.25">
      <c r="A99" s="73" t="s">
        <v>572</v>
      </c>
      <c r="B99" s="77" t="s">
        <v>92</v>
      </c>
      <c r="C99" s="118" t="s">
        <v>856</v>
      </c>
      <c r="D99" s="66">
        <v>420150</v>
      </c>
      <c r="E99" s="66">
        <v>9000</v>
      </c>
      <c r="F99" s="103">
        <f t="shared" si="1"/>
        <v>411150</v>
      </c>
      <c r="G99" s="102"/>
    </row>
    <row r="100" spans="1:7" x14ac:dyDescent="0.25">
      <c r="A100" s="73" t="s">
        <v>571</v>
      </c>
      <c r="B100" s="77" t="s">
        <v>92</v>
      </c>
      <c r="C100" s="118" t="s">
        <v>857</v>
      </c>
      <c r="D100" s="66">
        <v>420150</v>
      </c>
      <c r="E100" s="66">
        <v>9000</v>
      </c>
      <c r="F100" s="103">
        <f t="shared" si="1"/>
        <v>411150</v>
      </c>
      <c r="G100" s="102"/>
    </row>
    <row r="101" spans="1:7" x14ac:dyDescent="0.25">
      <c r="A101" s="73" t="s">
        <v>630</v>
      </c>
      <c r="B101" s="77" t="s">
        <v>92</v>
      </c>
      <c r="C101" s="118" t="s">
        <v>337</v>
      </c>
      <c r="D101" s="66">
        <v>137571775.52000001</v>
      </c>
      <c r="E101" s="66">
        <v>61615648.119999997</v>
      </c>
      <c r="F101" s="103">
        <f t="shared" si="1"/>
        <v>75956127.400000006</v>
      </c>
      <c r="G101" s="102"/>
    </row>
    <row r="102" spans="1:7" ht="45.75" x14ac:dyDescent="0.25">
      <c r="A102" s="73" t="s">
        <v>577</v>
      </c>
      <c r="B102" s="77" t="s">
        <v>92</v>
      </c>
      <c r="C102" s="118" t="s">
        <v>775</v>
      </c>
      <c r="D102" s="66">
        <v>5224312.1900000004</v>
      </c>
      <c r="E102" s="66">
        <v>3227989.59</v>
      </c>
      <c r="F102" s="103">
        <f t="shared" si="1"/>
        <v>1996322.6000000006</v>
      </c>
      <c r="G102" s="102"/>
    </row>
    <row r="103" spans="1:7" x14ac:dyDescent="0.25">
      <c r="A103" s="73" t="s">
        <v>604</v>
      </c>
      <c r="B103" s="77" t="s">
        <v>92</v>
      </c>
      <c r="C103" s="118" t="s">
        <v>776</v>
      </c>
      <c r="D103" s="66">
        <v>5224312.1900000004</v>
      </c>
      <c r="E103" s="66">
        <v>3227989.59</v>
      </c>
      <c r="F103" s="103">
        <f t="shared" si="1"/>
        <v>1996322.6000000006</v>
      </c>
      <c r="G103" s="102"/>
    </row>
    <row r="104" spans="1:7" x14ac:dyDescent="0.25">
      <c r="A104" s="73" t="s">
        <v>603</v>
      </c>
      <c r="B104" s="77" t="s">
        <v>92</v>
      </c>
      <c r="C104" s="118" t="s">
        <v>777</v>
      </c>
      <c r="D104" s="66">
        <v>4085336.35</v>
      </c>
      <c r="E104" s="66">
        <v>2546663.48</v>
      </c>
      <c r="F104" s="103">
        <f t="shared" si="1"/>
        <v>1538672.87</v>
      </c>
      <c r="G104" s="102"/>
    </row>
    <row r="105" spans="1:7" ht="34.5" x14ac:dyDescent="0.25">
      <c r="A105" s="73" t="s">
        <v>602</v>
      </c>
      <c r="B105" s="77" t="s">
        <v>92</v>
      </c>
      <c r="C105" s="118" t="s">
        <v>778</v>
      </c>
      <c r="D105" s="66">
        <v>1138975.8400000001</v>
      </c>
      <c r="E105" s="66">
        <v>681326.11</v>
      </c>
      <c r="F105" s="103">
        <f t="shared" si="1"/>
        <v>457649.7300000001</v>
      </c>
      <c r="G105" s="102"/>
    </row>
    <row r="106" spans="1:7" ht="23.25" x14ac:dyDescent="0.25">
      <c r="A106" s="73" t="s">
        <v>573</v>
      </c>
      <c r="B106" s="77" t="s">
        <v>92</v>
      </c>
      <c r="C106" s="118" t="s">
        <v>338</v>
      </c>
      <c r="D106" s="66">
        <v>82638607.980000004</v>
      </c>
      <c r="E106" s="66">
        <v>14073179.18</v>
      </c>
      <c r="F106" s="103">
        <f t="shared" si="1"/>
        <v>68565428.800000012</v>
      </c>
      <c r="G106" s="102"/>
    </row>
    <row r="107" spans="1:7" ht="23.25" x14ac:dyDescent="0.25">
      <c r="A107" s="73" t="s">
        <v>572</v>
      </c>
      <c r="B107" s="77" t="s">
        <v>92</v>
      </c>
      <c r="C107" s="118" t="s">
        <v>339</v>
      </c>
      <c r="D107" s="66">
        <v>82638607.980000004</v>
      </c>
      <c r="E107" s="66">
        <v>14073179.18</v>
      </c>
      <c r="F107" s="103">
        <f t="shared" si="1"/>
        <v>68565428.800000012</v>
      </c>
      <c r="G107" s="102"/>
    </row>
    <row r="108" spans="1:7" ht="23.25" x14ac:dyDescent="0.25">
      <c r="A108" s="73" t="s">
        <v>685</v>
      </c>
      <c r="B108" s="77" t="s">
        <v>92</v>
      </c>
      <c r="C108" s="118" t="s">
        <v>831</v>
      </c>
      <c r="D108" s="66">
        <v>49701680.859999999</v>
      </c>
      <c r="E108" s="66">
        <v>500000</v>
      </c>
      <c r="F108" s="103">
        <f t="shared" si="1"/>
        <v>49201680.859999999</v>
      </c>
      <c r="G108" s="102"/>
    </row>
    <row r="109" spans="1:7" x14ac:dyDescent="0.25">
      <c r="A109" s="73" t="s">
        <v>571</v>
      </c>
      <c r="B109" s="77" t="s">
        <v>92</v>
      </c>
      <c r="C109" s="118" t="s">
        <v>340</v>
      </c>
      <c r="D109" s="66">
        <v>28879958.829999998</v>
      </c>
      <c r="E109" s="66">
        <v>11107632.58</v>
      </c>
      <c r="F109" s="103">
        <f t="shared" si="1"/>
        <v>17772326.25</v>
      </c>
      <c r="G109" s="102"/>
    </row>
    <row r="110" spans="1:7" x14ac:dyDescent="0.25">
      <c r="A110" s="73" t="s">
        <v>601</v>
      </c>
      <c r="B110" s="77" t="s">
        <v>92</v>
      </c>
      <c r="C110" s="118" t="s">
        <v>832</v>
      </c>
      <c r="D110" s="66">
        <v>4056968.29</v>
      </c>
      <c r="E110" s="66">
        <v>2465546.6</v>
      </c>
      <c r="F110" s="103">
        <f t="shared" si="1"/>
        <v>1591421.69</v>
      </c>
      <c r="G110" s="102"/>
    </row>
    <row r="111" spans="1:7" ht="23.25" x14ac:dyDescent="0.25">
      <c r="A111" s="73" t="s">
        <v>582</v>
      </c>
      <c r="B111" s="77" t="s">
        <v>92</v>
      </c>
      <c r="C111" s="118" t="s">
        <v>682</v>
      </c>
      <c r="D111" s="66">
        <v>49676543.020000003</v>
      </c>
      <c r="E111" s="66">
        <v>44282871.5</v>
      </c>
      <c r="F111" s="103">
        <f t="shared" si="1"/>
        <v>5393671.5200000033</v>
      </c>
      <c r="G111" s="102"/>
    </row>
    <row r="112" spans="1:7" x14ac:dyDescent="0.25">
      <c r="A112" s="73" t="s">
        <v>612</v>
      </c>
      <c r="B112" s="77" t="s">
        <v>92</v>
      </c>
      <c r="C112" s="118" t="s">
        <v>683</v>
      </c>
      <c r="D112" s="66">
        <v>49676543.020000003</v>
      </c>
      <c r="E112" s="66">
        <v>44282871.5</v>
      </c>
      <c r="F112" s="103">
        <f t="shared" si="1"/>
        <v>5393671.5200000033</v>
      </c>
      <c r="G112" s="102"/>
    </row>
    <row r="113" spans="1:7" ht="23.25" x14ac:dyDescent="0.25">
      <c r="A113" s="73" t="s">
        <v>611</v>
      </c>
      <c r="B113" s="77" t="s">
        <v>92</v>
      </c>
      <c r="C113" s="118" t="s">
        <v>684</v>
      </c>
      <c r="D113" s="66">
        <v>49676543.020000003</v>
      </c>
      <c r="E113" s="66">
        <v>44282871.5</v>
      </c>
      <c r="F113" s="103">
        <f t="shared" si="1"/>
        <v>5393671.5200000033</v>
      </c>
      <c r="G113" s="102"/>
    </row>
    <row r="114" spans="1:7" x14ac:dyDescent="0.25">
      <c r="A114" s="73" t="s">
        <v>586</v>
      </c>
      <c r="B114" s="77" t="s">
        <v>92</v>
      </c>
      <c r="C114" s="118" t="s">
        <v>779</v>
      </c>
      <c r="D114" s="66">
        <v>32312.33</v>
      </c>
      <c r="E114" s="66">
        <v>31607.85</v>
      </c>
      <c r="F114" s="103">
        <f t="shared" si="1"/>
        <v>704.4800000000032</v>
      </c>
      <c r="G114" s="102"/>
    </row>
    <row r="115" spans="1:7" x14ac:dyDescent="0.25">
      <c r="A115" s="73" t="s">
        <v>600</v>
      </c>
      <c r="B115" s="77" t="s">
        <v>92</v>
      </c>
      <c r="C115" s="118" t="s">
        <v>780</v>
      </c>
      <c r="D115" s="66">
        <v>32312.33</v>
      </c>
      <c r="E115" s="66">
        <v>31607.85</v>
      </c>
      <c r="F115" s="103">
        <f t="shared" si="1"/>
        <v>704.4800000000032</v>
      </c>
      <c r="G115" s="102"/>
    </row>
    <row r="116" spans="1:7" x14ac:dyDescent="0.25">
      <c r="A116" s="73" t="s">
        <v>599</v>
      </c>
      <c r="B116" s="77" t="s">
        <v>92</v>
      </c>
      <c r="C116" s="118" t="s">
        <v>901</v>
      </c>
      <c r="D116" s="66">
        <v>31165</v>
      </c>
      <c r="E116" s="66">
        <v>30715</v>
      </c>
      <c r="F116" s="103">
        <f t="shared" si="1"/>
        <v>450</v>
      </c>
      <c r="G116" s="102"/>
    </row>
    <row r="117" spans="1:7" x14ac:dyDescent="0.25">
      <c r="A117" s="73" t="s">
        <v>610</v>
      </c>
      <c r="B117" s="77" t="s">
        <v>92</v>
      </c>
      <c r="C117" s="118" t="s">
        <v>781</v>
      </c>
      <c r="D117" s="66">
        <v>800</v>
      </c>
      <c r="E117" s="66">
        <v>800</v>
      </c>
      <c r="F117" s="103">
        <f t="shared" si="1"/>
        <v>0</v>
      </c>
      <c r="G117" s="102"/>
    </row>
    <row r="118" spans="1:7" x14ac:dyDescent="0.25">
      <c r="A118" s="73" t="s">
        <v>635</v>
      </c>
      <c r="B118" s="77" t="s">
        <v>92</v>
      </c>
      <c r="C118" s="118" t="s">
        <v>902</v>
      </c>
      <c r="D118" s="66">
        <v>347.33</v>
      </c>
      <c r="E118" s="66">
        <v>92.85</v>
      </c>
      <c r="F118" s="103">
        <f t="shared" si="1"/>
        <v>254.48</v>
      </c>
      <c r="G118" s="102"/>
    </row>
    <row r="119" spans="1:7" x14ac:dyDescent="0.25">
      <c r="A119" s="73" t="s">
        <v>629</v>
      </c>
      <c r="B119" s="77" t="s">
        <v>92</v>
      </c>
      <c r="C119" s="118" t="s">
        <v>142</v>
      </c>
      <c r="D119" s="66">
        <v>404582</v>
      </c>
      <c r="E119" s="66">
        <v>256382</v>
      </c>
      <c r="F119" s="103">
        <f t="shared" si="1"/>
        <v>148200</v>
      </c>
      <c r="G119" s="102"/>
    </row>
    <row r="120" spans="1:7" ht="23.25" x14ac:dyDescent="0.25">
      <c r="A120" s="73" t="s">
        <v>573</v>
      </c>
      <c r="B120" s="77" t="s">
        <v>92</v>
      </c>
      <c r="C120" s="118" t="s">
        <v>143</v>
      </c>
      <c r="D120" s="66">
        <v>186700</v>
      </c>
      <c r="E120" s="66">
        <v>38500</v>
      </c>
      <c r="F120" s="103">
        <f t="shared" si="1"/>
        <v>148200</v>
      </c>
      <c r="G120" s="102"/>
    </row>
    <row r="121" spans="1:7" ht="23.25" x14ac:dyDescent="0.25">
      <c r="A121" s="73" t="s">
        <v>572</v>
      </c>
      <c r="B121" s="77" t="s">
        <v>92</v>
      </c>
      <c r="C121" s="118" t="s">
        <v>144</v>
      </c>
      <c r="D121" s="66">
        <v>186700</v>
      </c>
      <c r="E121" s="66">
        <v>38500</v>
      </c>
      <c r="F121" s="103">
        <f t="shared" si="1"/>
        <v>148200</v>
      </c>
      <c r="G121" s="102"/>
    </row>
    <row r="122" spans="1:7" x14ac:dyDescent="0.25">
      <c r="A122" s="73" t="s">
        <v>571</v>
      </c>
      <c r="B122" s="77" t="s">
        <v>92</v>
      </c>
      <c r="C122" s="118" t="s">
        <v>145</v>
      </c>
      <c r="D122" s="66">
        <v>186700</v>
      </c>
      <c r="E122" s="66">
        <v>38500</v>
      </c>
      <c r="F122" s="103">
        <f t="shared" si="1"/>
        <v>148200</v>
      </c>
      <c r="G122" s="102"/>
    </row>
    <row r="123" spans="1:7" x14ac:dyDescent="0.25">
      <c r="A123" s="73" t="s">
        <v>562</v>
      </c>
      <c r="B123" s="77" t="s">
        <v>92</v>
      </c>
      <c r="C123" s="118" t="s">
        <v>858</v>
      </c>
      <c r="D123" s="66">
        <v>217882</v>
      </c>
      <c r="E123" s="66">
        <v>217882</v>
      </c>
      <c r="F123" s="103">
        <f t="shared" si="1"/>
        <v>0</v>
      </c>
      <c r="G123" s="102"/>
    </row>
    <row r="124" spans="1:7" x14ac:dyDescent="0.25">
      <c r="A124" s="73" t="s">
        <v>547</v>
      </c>
      <c r="B124" s="77" t="s">
        <v>92</v>
      </c>
      <c r="C124" s="118" t="s">
        <v>859</v>
      </c>
      <c r="D124" s="66">
        <v>217882</v>
      </c>
      <c r="E124" s="66">
        <v>217882</v>
      </c>
      <c r="F124" s="103">
        <f t="shared" si="1"/>
        <v>0</v>
      </c>
      <c r="G124" s="102"/>
    </row>
    <row r="125" spans="1:7" x14ac:dyDescent="0.25">
      <c r="A125" s="73" t="s">
        <v>628</v>
      </c>
      <c r="B125" s="77" t="s">
        <v>92</v>
      </c>
      <c r="C125" s="118" t="s">
        <v>146</v>
      </c>
      <c r="D125" s="66">
        <v>263796070.69999999</v>
      </c>
      <c r="E125" s="66">
        <v>126488411.69</v>
      </c>
      <c r="F125" s="103">
        <f t="shared" si="1"/>
        <v>137307659.00999999</v>
      </c>
      <c r="G125" s="102"/>
    </row>
    <row r="126" spans="1:7" x14ac:dyDescent="0.25">
      <c r="A126" s="73" t="s">
        <v>627</v>
      </c>
      <c r="B126" s="77" t="s">
        <v>92</v>
      </c>
      <c r="C126" s="118" t="s">
        <v>147</v>
      </c>
      <c r="D126" s="66">
        <v>2679331.39</v>
      </c>
      <c r="E126" s="66">
        <v>649701.94999999995</v>
      </c>
      <c r="F126" s="103">
        <f t="shared" si="1"/>
        <v>2029629.4400000002</v>
      </c>
      <c r="G126" s="102"/>
    </row>
    <row r="127" spans="1:7" ht="23.25" x14ac:dyDescent="0.25">
      <c r="A127" s="73" t="s">
        <v>573</v>
      </c>
      <c r="B127" s="77" t="s">
        <v>92</v>
      </c>
      <c r="C127" s="118" t="s">
        <v>148</v>
      </c>
      <c r="D127" s="66">
        <v>2679331.39</v>
      </c>
      <c r="E127" s="66">
        <v>649701.94999999995</v>
      </c>
      <c r="F127" s="103">
        <f t="shared" si="1"/>
        <v>2029629.4400000002</v>
      </c>
      <c r="G127" s="102"/>
    </row>
    <row r="128" spans="1:7" ht="23.25" x14ac:dyDescent="0.25">
      <c r="A128" s="73" t="s">
        <v>572</v>
      </c>
      <c r="B128" s="77" t="s">
        <v>92</v>
      </c>
      <c r="C128" s="118" t="s">
        <v>149</v>
      </c>
      <c r="D128" s="66">
        <v>2679331.39</v>
      </c>
      <c r="E128" s="66">
        <v>649701.94999999995</v>
      </c>
      <c r="F128" s="103">
        <f t="shared" si="1"/>
        <v>2029629.4400000002</v>
      </c>
      <c r="G128" s="102"/>
    </row>
    <row r="129" spans="1:7" x14ac:dyDescent="0.25">
      <c r="A129" s="73" t="s">
        <v>571</v>
      </c>
      <c r="B129" s="77" t="s">
        <v>92</v>
      </c>
      <c r="C129" s="118" t="s">
        <v>150</v>
      </c>
      <c r="D129" s="66">
        <v>2147331.39</v>
      </c>
      <c r="E129" s="66">
        <v>583889.37</v>
      </c>
      <c r="F129" s="103">
        <f t="shared" si="1"/>
        <v>1563442.02</v>
      </c>
      <c r="G129" s="102"/>
    </row>
    <row r="130" spans="1:7" x14ac:dyDescent="0.25">
      <c r="A130" s="73" t="s">
        <v>601</v>
      </c>
      <c r="B130" s="77" t="s">
        <v>92</v>
      </c>
      <c r="C130" s="118" t="s">
        <v>427</v>
      </c>
      <c r="D130" s="66">
        <v>532000</v>
      </c>
      <c r="E130" s="66">
        <v>65812.58</v>
      </c>
      <c r="F130" s="103">
        <f t="shared" si="1"/>
        <v>466187.42</v>
      </c>
      <c r="G130" s="102"/>
    </row>
    <row r="131" spans="1:7" x14ac:dyDescent="0.25">
      <c r="A131" s="73" t="s">
        <v>626</v>
      </c>
      <c r="B131" s="77" t="s">
        <v>92</v>
      </c>
      <c r="C131" s="118" t="s">
        <v>151</v>
      </c>
      <c r="D131" s="66">
        <v>225639060</v>
      </c>
      <c r="E131" s="66">
        <v>111571227.44</v>
      </c>
      <c r="F131" s="103">
        <f t="shared" si="1"/>
        <v>114067832.56</v>
      </c>
      <c r="G131" s="102"/>
    </row>
    <row r="132" spans="1:7" ht="23.25" x14ac:dyDescent="0.25">
      <c r="A132" s="73" t="s">
        <v>573</v>
      </c>
      <c r="B132" s="77" t="s">
        <v>92</v>
      </c>
      <c r="C132" s="118" t="s">
        <v>152</v>
      </c>
      <c r="D132" s="66">
        <v>166110750</v>
      </c>
      <c r="E132" s="66">
        <v>111026267.44</v>
      </c>
      <c r="F132" s="103">
        <f t="shared" si="1"/>
        <v>55084482.560000002</v>
      </c>
      <c r="G132" s="102"/>
    </row>
    <row r="133" spans="1:7" ht="23.25" x14ac:dyDescent="0.25">
      <c r="A133" s="73" t="s">
        <v>572</v>
      </c>
      <c r="B133" s="77" t="s">
        <v>92</v>
      </c>
      <c r="C133" s="118" t="s">
        <v>153</v>
      </c>
      <c r="D133" s="66">
        <v>166110750</v>
      </c>
      <c r="E133" s="66">
        <v>111026267.44</v>
      </c>
      <c r="F133" s="103">
        <f t="shared" ref="F133:F196" si="2">D133-E133</f>
        <v>55084482.560000002</v>
      </c>
      <c r="G133" s="102"/>
    </row>
    <row r="134" spans="1:7" ht="23.25" x14ac:dyDescent="0.25">
      <c r="A134" s="73" t="s">
        <v>685</v>
      </c>
      <c r="B134" s="77" t="s">
        <v>92</v>
      </c>
      <c r="C134" s="118" t="s">
        <v>729</v>
      </c>
      <c r="D134" s="66">
        <v>151817300</v>
      </c>
      <c r="E134" s="66">
        <v>103367554.94</v>
      </c>
      <c r="F134" s="103">
        <f t="shared" si="2"/>
        <v>48449745.060000002</v>
      </c>
      <c r="G134" s="102"/>
    </row>
    <row r="135" spans="1:7" x14ac:dyDescent="0.25">
      <c r="A135" s="73" t="s">
        <v>571</v>
      </c>
      <c r="B135" s="77" t="s">
        <v>92</v>
      </c>
      <c r="C135" s="118" t="s">
        <v>154</v>
      </c>
      <c r="D135" s="66">
        <v>13755650</v>
      </c>
      <c r="E135" s="66">
        <v>7425842.3799999999</v>
      </c>
      <c r="F135" s="103">
        <f t="shared" si="2"/>
        <v>6329807.6200000001</v>
      </c>
      <c r="G135" s="102"/>
    </row>
    <row r="136" spans="1:7" x14ac:dyDescent="0.25">
      <c r="A136" s="73" t="s">
        <v>601</v>
      </c>
      <c r="B136" s="77" t="s">
        <v>92</v>
      </c>
      <c r="C136" s="118" t="s">
        <v>426</v>
      </c>
      <c r="D136" s="66">
        <v>537800</v>
      </c>
      <c r="E136" s="66">
        <v>232870.12</v>
      </c>
      <c r="F136" s="103">
        <f t="shared" si="2"/>
        <v>304929.88</v>
      </c>
      <c r="G136" s="102"/>
    </row>
    <row r="137" spans="1:7" ht="23.25" x14ac:dyDescent="0.25">
      <c r="A137" s="73" t="s">
        <v>582</v>
      </c>
      <c r="B137" s="77" t="s">
        <v>92</v>
      </c>
      <c r="C137" s="118" t="s">
        <v>341</v>
      </c>
      <c r="D137" s="66">
        <v>58583350</v>
      </c>
      <c r="E137" s="66">
        <v>0</v>
      </c>
      <c r="F137" s="103">
        <f t="shared" si="2"/>
        <v>58583350</v>
      </c>
      <c r="G137" s="102"/>
    </row>
    <row r="138" spans="1:7" x14ac:dyDescent="0.25">
      <c r="A138" s="73" t="s">
        <v>612</v>
      </c>
      <c r="B138" s="77" t="s">
        <v>92</v>
      </c>
      <c r="C138" s="118" t="s">
        <v>342</v>
      </c>
      <c r="D138" s="66">
        <v>58583350</v>
      </c>
      <c r="E138" s="66">
        <v>0</v>
      </c>
      <c r="F138" s="103">
        <f t="shared" si="2"/>
        <v>58583350</v>
      </c>
      <c r="G138" s="102"/>
    </row>
    <row r="139" spans="1:7" ht="23.25" x14ac:dyDescent="0.25">
      <c r="A139" s="73" t="s">
        <v>611</v>
      </c>
      <c r="B139" s="77" t="s">
        <v>92</v>
      </c>
      <c r="C139" s="118" t="s">
        <v>343</v>
      </c>
      <c r="D139" s="66">
        <v>58583350</v>
      </c>
      <c r="E139" s="66">
        <v>0</v>
      </c>
      <c r="F139" s="103">
        <f t="shared" si="2"/>
        <v>58583350</v>
      </c>
      <c r="G139" s="102"/>
    </row>
    <row r="140" spans="1:7" x14ac:dyDescent="0.25">
      <c r="A140" s="73" t="s">
        <v>586</v>
      </c>
      <c r="B140" s="77" t="s">
        <v>92</v>
      </c>
      <c r="C140" s="118" t="s">
        <v>860</v>
      </c>
      <c r="D140" s="66">
        <v>944960</v>
      </c>
      <c r="E140" s="66">
        <v>544960</v>
      </c>
      <c r="F140" s="103">
        <f t="shared" si="2"/>
        <v>400000</v>
      </c>
      <c r="G140" s="102"/>
    </row>
    <row r="141" spans="1:7" ht="34.5" x14ac:dyDescent="0.25">
      <c r="A141" s="73" t="s">
        <v>585</v>
      </c>
      <c r="B141" s="77" t="s">
        <v>92</v>
      </c>
      <c r="C141" s="118" t="s">
        <v>861</v>
      </c>
      <c r="D141" s="66">
        <v>944960</v>
      </c>
      <c r="E141" s="66">
        <v>544960</v>
      </c>
      <c r="F141" s="103">
        <f t="shared" si="2"/>
        <v>400000</v>
      </c>
      <c r="G141" s="102"/>
    </row>
    <row r="142" spans="1:7" ht="45.75" x14ac:dyDescent="0.25">
      <c r="A142" s="73" t="s">
        <v>584</v>
      </c>
      <c r="B142" s="77" t="s">
        <v>92</v>
      </c>
      <c r="C142" s="118" t="s">
        <v>862</v>
      </c>
      <c r="D142" s="66">
        <v>944960</v>
      </c>
      <c r="E142" s="66">
        <v>544960</v>
      </c>
      <c r="F142" s="103">
        <f t="shared" si="2"/>
        <v>400000</v>
      </c>
      <c r="G142" s="102"/>
    </row>
    <row r="143" spans="1:7" x14ac:dyDescent="0.25">
      <c r="A143" s="73" t="s">
        <v>625</v>
      </c>
      <c r="B143" s="77" t="s">
        <v>92</v>
      </c>
      <c r="C143" s="118" t="s">
        <v>303</v>
      </c>
      <c r="D143" s="66">
        <v>17097000</v>
      </c>
      <c r="E143" s="66">
        <v>1830827.76</v>
      </c>
      <c r="F143" s="103">
        <f t="shared" si="2"/>
        <v>15266172.24</v>
      </c>
      <c r="G143" s="102"/>
    </row>
    <row r="144" spans="1:7" ht="23.25" x14ac:dyDescent="0.25">
      <c r="A144" s="73" t="s">
        <v>573</v>
      </c>
      <c r="B144" s="77" t="s">
        <v>92</v>
      </c>
      <c r="C144" s="118" t="s">
        <v>304</v>
      </c>
      <c r="D144" s="66">
        <v>17092708.75</v>
      </c>
      <c r="E144" s="66">
        <v>1826536.51</v>
      </c>
      <c r="F144" s="103">
        <f t="shared" si="2"/>
        <v>15266172.24</v>
      </c>
      <c r="G144" s="102"/>
    </row>
    <row r="145" spans="1:7" ht="23.25" x14ac:dyDescent="0.25">
      <c r="A145" s="73" t="s">
        <v>572</v>
      </c>
      <c r="B145" s="77" t="s">
        <v>92</v>
      </c>
      <c r="C145" s="118" t="s">
        <v>305</v>
      </c>
      <c r="D145" s="66">
        <v>17092708.75</v>
      </c>
      <c r="E145" s="66">
        <v>1826536.51</v>
      </c>
      <c r="F145" s="103">
        <f t="shared" si="2"/>
        <v>15266172.24</v>
      </c>
      <c r="G145" s="102"/>
    </row>
    <row r="146" spans="1:7" x14ac:dyDescent="0.25">
      <c r="A146" s="73" t="s">
        <v>571</v>
      </c>
      <c r="B146" s="77" t="s">
        <v>92</v>
      </c>
      <c r="C146" s="118" t="s">
        <v>306</v>
      </c>
      <c r="D146" s="66">
        <v>17092708.75</v>
      </c>
      <c r="E146" s="66">
        <v>1826536.51</v>
      </c>
      <c r="F146" s="103">
        <f t="shared" si="2"/>
        <v>15266172.24</v>
      </c>
      <c r="G146" s="102"/>
    </row>
    <row r="147" spans="1:7" x14ac:dyDescent="0.25">
      <c r="A147" s="73" t="s">
        <v>586</v>
      </c>
      <c r="B147" s="77" t="s">
        <v>92</v>
      </c>
      <c r="C147" s="118" t="s">
        <v>903</v>
      </c>
      <c r="D147" s="66">
        <v>4291.25</v>
      </c>
      <c r="E147" s="66">
        <v>4291.25</v>
      </c>
      <c r="F147" s="103">
        <f t="shared" si="2"/>
        <v>0</v>
      </c>
      <c r="G147" s="102"/>
    </row>
    <row r="148" spans="1:7" x14ac:dyDescent="0.25">
      <c r="A148" s="73" t="s">
        <v>600</v>
      </c>
      <c r="B148" s="77" t="s">
        <v>92</v>
      </c>
      <c r="C148" s="118" t="s">
        <v>904</v>
      </c>
      <c r="D148" s="66">
        <v>4291.25</v>
      </c>
      <c r="E148" s="66">
        <v>4291.25</v>
      </c>
      <c r="F148" s="103">
        <f t="shared" si="2"/>
        <v>0</v>
      </c>
      <c r="G148" s="102"/>
    </row>
    <row r="149" spans="1:7" x14ac:dyDescent="0.25">
      <c r="A149" s="73" t="s">
        <v>635</v>
      </c>
      <c r="B149" s="77" t="s">
        <v>92</v>
      </c>
      <c r="C149" s="118" t="s">
        <v>905</v>
      </c>
      <c r="D149" s="66">
        <v>4291.25</v>
      </c>
      <c r="E149" s="66">
        <v>4291.25</v>
      </c>
      <c r="F149" s="103">
        <f t="shared" si="2"/>
        <v>0</v>
      </c>
      <c r="G149" s="102"/>
    </row>
    <row r="150" spans="1:7" x14ac:dyDescent="0.25">
      <c r="A150" s="73" t="s">
        <v>624</v>
      </c>
      <c r="B150" s="77" t="s">
        <v>92</v>
      </c>
      <c r="C150" s="118" t="s">
        <v>378</v>
      </c>
      <c r="D150" s="66">
        <v>18380679.309999999</v>
      </c>
      <c r="E150" s="66">
        <v>12436654.539999999</v>
      </c>
      <c r="F150" s="103">
        <f t="shared" si="2"/>
        <v>5944024.7699999996</v>
      </c>
      <c r="G150" s="102"/>
    </row>
    <row r="151" spans="1:7" ht="45.75" x14ac:dyDescent="0.25">
      <c r="A151" s="73" t="s">
        <v>577</v>
      </c>
      <c r="B151" s="77" t="s">
        <v>92</v>
      </c>
      <c r="C151" s="118" t="s">
        <v>377</v>
      </c>
      <c r="D151" s="66">
        <v>15808161.869999999</v>
      </c>
      <c r="E151" s="66">
        <v>11374804.49</v>
      </c>
      <c r="F151" s="103">
        <f t="shared" si="2"/>
        <v>4433357.379999999</v>
      </c>
      <c r="G151" s="102"/>
    </row>
    <row r="152" spans="1:7" ht="23.25" x14ac:dyDescent="0.25">
      <c r="A152" s="73" t="s">
        <v>576</v>
      </c>
      <c r="B152" s="77" t="s">
        <v>92</v>
      </c>
      <c r="C152" s="118" t="s">
        <v>376</v>
      </c>
      <c r="D152" s="66">
        <v>15808161.869999999</v>
      </c>
      <c r="E152" s="66">
        <v>11374804.49</v>
      </c>
      <c r="F152" s="103">
        <f t="shared" si="2"/>
        <v>4433357.379999999</v>
      </c>
      <c r="G152" s="102"/>
    </row>
    <row r="153" spans="1:7" x14ac:dyDescent="0.25">
      <c r="A153" s="73" t="s">
        <v>575</v>
      </c>
      <c r="B153" s="77" t="s">
        <v>92</v>
      </c>
      <c r="C153" s="118" t="s">
        <v>375</v>
      </c>
      <c r="D153" s="66">
        <v>11931746.52</v>
      </c>
      <c r="E153" s="66">
        <v>8901361.6600000001</v>
      </c>
      <c r="F153" s="103">
        <f t="shared" si="2"/>
        <v>3030384.8599999994</v>
      </c>
      <c r="G153" s="102"/>
    </row>
    <row r="154" spans="1:7" ht="23.25" x14ac:dyDescent="0.25">
      <c r="A154" s="73" t="s">
        <v>690</v>
      </c>
      <c r="B154" s="77" t="s">
        <v>92</v>
      </c>
      <c r="C154" s="118" t="s">
        <v>736</v>
      </c>
      <c r="D154" s="66">
        <v>119063.81</v>
      </c>
      <c r="E154" s="66">
        <v>119059.81</v>
      </c>
      <c r="F154" s="103">
        <f t="shared" si="2"/>
        <v>4</v>
      </c>
      <c r="G154" s="102"/>
    </row>
    <row r="155" spans="1:7" ht="34.5" x14ac:dyDescent="0.25">
      <c r="A155" s="73" t="s">
        <v>574</v>
      </c>
      <c r="B155" s="77" t="s">
        <v>92</v>
      </c>
      <c r="C155" s="118" t="s">
        <v>374</v>
      </c>
      <c r="D155" s="66">
        <v>3757351.54</v>
      </c>
      <c r="E155" s="66">
        <v>2354383.02</v>
      </c>
      <c r="F155" s="103">
        <f t="shared" si="2"/>
        <v>1402968.52</v>
      </c>
      <c r="G155" s="102"/>
    </row>
    <row r="156" spans="1:7" ht="23.25" x14ac:dyDescent="0.25">
      <c r="A156" s="73" t="s">
        <v>573</v>
      </c>
      <c r="B156" s="77" t="s">
        <v>92</v>
      </c>
      <c r="C156" s="118" t="s">
        <v>386</v>
      </c>
      <c r="D156" s="66">
        <v>2368076.09</v>
      </c>
      <c r="E156" s="66">
        <v>857408.7</v>
      </c>
      <c r="F156" s="103">
        <f t="shared" si="2"/>
        <v>1510667.39</v>
      </c>
      <c r="G156" s="102"/>
    </row>
    <row r="157" spans="1:7" ht="23.25" x14ac:dyDescent="0.25">
      <c r="A157" s="73" t="s">
        <v>572</v>
      </c>
      <c r="B157" s="77" t="s">
        <v>92</v>
      </c>
      <c r="C157" s="118" t="s">
        <v>385</v>
      </c>
      <c r="D157" s="66">
        <v>2368076.09</v>
      </c>
      <c r="E157" s="66">
        <v>857408.7</v>
      </c>
      <c r="F157" s="103">
        <f t="shared" si="2"/>
        <v>1510667.39</v>
      </c>
      <c r="G157" s="102"/>
    </row>
    <row r="158" spans="1:7" x14ac:dyDescent="0.25">
      <c r="A158" s="73" t="s">
        <v>571</v>
      </c>
      <c r="B158" s="77" t="s">
        <v>92</v>
      </c>
      <c r="C158" s="118" t="s">
        <v>384</v>
      </c>
      <c r="D158" s="66">
        <v>2368076.09</v>
      </c>
      <c r="E158" s="66">
        <v>857408.7</v>
      </c>
      <c r="F158" s="103">
        <f t="shared" si="2"/>
        <v>1510667.39</v>
      </c>
      <c r="G158" s="102"/>
    </row>
    <row r="159" spans="1:7" x14ac:dyDescent="0.25">
      <c r="A159" s="73" t="s">
        <v>593</v>
      </c>
      <c r="B159" s="77" t="s">
        <v>92</v>
      </c>
      <c r="C159" s="118" t="s">
        <v>863</v>
      </c>
      <c r="D159" s="66">
        <v>204441.35</v>
      </c>
      <c r="E159" s="66">
        <v>204441.35</v>
      </c>
      <c r="F159" s="103">
        <f t="shared" si="2"/>
        <v>0</v>
      </c>
      <c r="G159" s="102"/>
    </row>
    <row r="160" spans="1:7" ht="23.25" x14ac:dyDescent="0.25">
      <c r="A160" s="73" t="s">
        <v>590</v>
      </c>
      <c r="B160" s="77" t="s">
        <v>92</v>
      </c>
      <c r="C160" s="118" t="s">
        <v>864</v>
      </c>
      <c r="D160" s="66">
        <v>204441.35</v>
      </c>
      <c r="E160" s="66">
        <v>204441.35</v>
      </c>
      <c r="F160" s="103">
        <f t="shared" si="2"/>
        <v>0</v>
      </c>
      <c r="G160" s="102"/>
    </row>
    <row r="161" spans="1:7" ht="23.25" x14ac:dyDescent="0.25">
      <c r="A161" s="73" t="s">
        <v>589</v>
      </c>
      <c r="B161" s="77" t="s">
        <v>92</v>
      </c>
      <c r="C161" s="118" t="s">
        <v>865</v>
      </c>
      <c r="D161" s="66">
        <v>204441.35</v>
      </c>
      <c r="E161" s="66">
        <v>204441.35</v>
      </c>
      <c r="F161" s="103">
        <f t="shared" si="2"/>
        <v>0</v>
      </c>
      <c r="G161" s="102"/>
    </row>
    <row r="162" spans="1:7" x14ac:dyDescent="0.25">
      <c r="A162" s="73" t="s">
        <v>623</v>
      </c>
      <c r="B162" s="77" t="s">
        <v>92</v>
      </c>
      <c r="C162" s="118" t="s">
        <v>622</v>
      </c>
      <c r="D162" s="66">
        <v>216794559.87</v>
      </c>
      <c r="E162" s="66">
        <v>4074409.25</v>
      </c>
      <c r="F162" s="103">
        <f t="shared" si="2"/>
        <v>212720150.62</v>
      </c>
      <c r="G162" s="102"/>
    </row>
    <row r="163" spans="1:7" x14ac:dyDescent="0.25">
      <c r="A163" s="73" t="s">
        <v>621</v>
      </c>
      <c r="B163" s="77" t="s">
        <v>92</v>
      </c>
      <c r="C163" s="118" t="s">
        <v>620</v>
      </c>
      <c r="D163" s="66">
        <v>216794559.87</v>
      </c>
      <c r="E163" s="66">
        <v>4074409.25</v>
      </c>
      <c r="F163" s="103">
        <f t="shared" si="2"/>
        <v>212720150.62</v>
      </c>
      <c r="G163" s="102"/>
    </row>
    <row r="164" spans="1:7" ht="45.75" x14ac:dyDescent="0.25">
      <c r="A164" s="73" t="s">
        <v>577</v>
      </c>
      <c r="B164" s="77" t="s">
        <v>92</v>
      </c>
      <c r="C164" s="118" t="s">
        <v>704</v>
      </c>
      <c r="D164" s="66">
        <v>447500</v>
      </c>
      <c r="E164" s="66">
        <v>136770</v>
      </c>
      <c r="F164" s="103">
        <f t="shared" si="2"/>
        <v>310730</v>
      </c>
      <c r="G164" s="102"/>
    </row>
    <row r="165" spans="1:7" ht="23.25" x14ac:dyDescent="0.25">
      <c r="A165" s="73" t="s">
        <v>576</v>
      </c>
      <c r="B165" s="77" t="s">
        <v>92</v>
      </c>
      <c r="C165" s="118" t="s">
        <v>705</v>
      </c>
      <c r="D165" s="66">
        <v>447500</v>
      </c>
      <c r="E165" s="66">
        <v>136770</v>
      </c>
      <c r="F165" s="103">
        <f t="shared" si="2"/>
        <v>310730</v>
      </c>
      <c r="G165" s="102"/>
    </row>
    <row r="166" spans="1:7" x14ac:dyDescent="0.25">
      <c r="A166" s="73" t="s">
        <v>575</v>
      </c>
      <c r="B166" s="77" t="s">
        <v>92</v>
      </c>
      <c r="C166" s="118" t="s">
        <v>706</v>
      </c>
      <c r="D166" s="66">
        <v>343700</v>
      </c>
      <c r="E166" s="66">
        <v>111100</v>
      </c>
      <c r="F166" s="103">
        <f t="shared" si="2"/>
        <v>232600</v>
      </c>
      <c r="G166" s="102"/>
    </row>
    <row r="167" spans="1:7" ht="34.5" x14ac:dyDescent="0.25">
      <c r="A167" s="73" t="s">
        <v>574</v>
      </c>
      <c r="B167" s="77" t="s">
        <v>92</v>
      </c>
      <c r="C167" s="118" t="s">
        <v>707</v>
      </c>
      <c r="D167" s="66">
        <v>103800</v>
      </c>
      <c r="E167" s="66">
        <v>25670</v>
      </c>
      <c r="F167" s="103">
        <f t="shared" si="2"/>
        <v>78130</v>
      </c>
      <c r="G167" s="102"/>
    </row>
    <row r="168" spans="1:7" ht="23.25" x14ac:dyDescent="0.25">
      <c r="A168" s="73" t="s">
        <v>573</v>
      </c>
      <c r="B168" s="77" t="s">
        <v>92</v>
      </c>
      <c r="C168" s="118" t="s">
        <v>619</v>
      </c>
      <c r="D168" s="66">
        <v>216347059.87</v>
      </c>
      <c r="E168" s="66">
        <v>3937639.25</v>
      </c>
      <c r="F168" s="103">
        <f t="shared" si="2"/>
        <v>212409420.62</v>
      </c>
      <c r="G168" s="102"/>
    </row>
    <row r="169" spans="1:7" ht="23.25" x14ac:dyDescent="0.25">
      <c r="A169" s="73" t="s">
        <v>572</v>
      </c>
      <c r="B169" s="77" t="s">
        <v>92</v>
      </c>
      <c r="C169" s="118" t="s">
        <v>618</v>
      </c>
      <c r="D169" s="66">
        <v>216347059.87</v>
      </c>
      <c r="E169" s="66">
        <v>3937639.25</v>
      </c>
      <c r="F169" s="103">
        <f t="shared" si="2"/>
        <v>212409420.62</v>
      </c>
      <c r="G169" s="102"/>
    </row>
    <row r="170" spans="1:7" x14ac:dyDescent="0.25">
      <c r="A170" s="73" t="s">
        <v>571</v>
      </c>
      <c r="B170" s="77" t="s">
        <v>92</v>
      </c>
      <c r="C170" s="118" t="s">
        <v>617</v>
      </c>
      <c r="D170" s="66">
        <v>216347059.87</v>
      </c>
      <c r="E170" s="66">
        <v>3937639.25</v>
      </c>
      <c r="F170" s="103">
        <f t="shared" si="2"/>
        <v>212409420.62</v>
      </c>
      <c r="G170" s="102"/>
    </row>
    <row r="171" spans="1:7" x14ac:dyDescent="0.25">
      <c r="A171" s="73" t="s">
        <v>616</v>
      </c>
      <c r="B171" s="77" t="s">
        <v>92</v>
      </c>
      <c r="C171" s="118" t="s">
        <v>155</v>
      </c>
      <c r="D171" s="66">
        <v>2519864743.6700001</v>
      </c>
      <c r="E171" s="66">
        <v>1520634683.6199999</v>
      </c>
      <c r="F171" s="103">
        <f t="shared" si="2"/>
        <v>999230060.05000019</v>
      </c>
      <c r="G171" s="102"/>
    </row>
    <row r="172" spans="1:7" x14ac:dyDescent="0.25">
      <c r="A172" s="73" t="s">
        <v>615</v>
      </c>
      <c r="B172" s="77" t="s">
        <v>92</v>
      </c>
      <c r="C172" s="118" t="s">
        <v>156</v>
      </c>
      <c r="D172" s="66">
        <v>886825526.54999995</v>
      </c>
      <c r="E172" s="66">
        <v>539942138.75</v>
      </c>
      <c r="F172" s="103">
        <f t="shared" si="2"/>
        <v>346883387.79999995</v>
      </c>
      <c r="G172" s="102"/>
    </row>
    <row r="173" spans="1:7" ht="45.75" x14ac:dyDescent="0.25">
      <c r="A173" s="73" t="s">
        <v>577</v>
      </c>
      <c r="B173" s="77" t="s">
        <v>92</v>
      </c>
      <c r="C173" s="118" t="s">
        <v>157</v>
      </c>
      <c r="D173" s="66">
        <v>648699183.63</v>
      </c>
      <c r="E173" s="66">
        <v>442541036.06999999</v>
      </c>
      <c r="F173" s="103">
        <f t="shared" si="2"/>
        <v>206158147.56</v>
      </c>
      <c r="G173" s="102"/>
    </row>
    <row r="174" spans="1:7" x14ac:dyDescent="0.25">
      <c r="A174" s="73" t="s">
        <v>604</v>
      </c>
      <c r="B174" s="77" t="s">
        <v>92</v>
      </c>
      <c r="C174" s="118" t="s">
        <v>158</v>
      </c>
      <c r="D174" s="66">
        <v>648699183.63</v>
      </c>
      <c r="E174" s="66">
        <v>442541036.06999999</v>
      </c>
      <c r="F174" s="103">
        <f t="shared" si="2"/>
        <v>206158147.56</v>
      </c>
      <c r="G174" s="102"/>
    </row>
    <row r="175" spans="1:7" x14ac:dyDescent="0.25">
      <c r="A175" s="73" t="s">
        <v>603</v>
      </c>
      <c r="B175" s="77" t="s">
        <v>92</v>
      </c>
      <c r="C175" s="118" t="s">
        <v>159</v>
      </c>
      <c r="D175" s="66">
        <v>497957801.73000002</v>
      </c>
      <c r="E175" s="66">
        <v>343304445.44</v>
      </c>
      <c r="F175" s="103">
        <f t="shared" si="2"/>
        <v>154653356.29000002</v>
      </c>
      <c r="G175" s="102"/>
    </row>
    <row r="176" spans="1:7" ht="23.25" x14ac:dyDescent="0.25">
      <c r="A176" s="73" t="s">
        <v>613</v>
      </c>
      <c r="B176" s="77" t="s">
        <v>92</v>
      </c>
      <c r="C176" s="118" t="s">
        <v>833</v>
      </c>
      <c r="D176" s="66">
        <v>82400</v>
      </c>
      <c r="E176" s="66">
        <v>72400</v>
      </c>
      <c r="F176" s="103">
        <f t="shared" si="2"/>
        <v>10000</v>
      </c>
      <c r="G176" s="102"/>
    </row>
    <row r="177" spans="1:7" ht="34.5" x14ac:dyDescent="0.25">
      <c r="A177" s="73" t="s">
        <v>602</v>
      </c>
      <c r="B177" s="77" t="s">
        <v>92</v>
      </c>
      <c r="C177" s="118" t="s">
        <v>160</v>
      </c>
      <c r="D177" s="66">
        <v>150658981.90000001</v>
      </c>
      <c r="E177" s="66">
        <v>99164190.629999995</v>
      </c>
      <c r="F177" s="103">
        <f t="shared" si="2"/>
        <v>51494791.270000011</v>
      </c>
      <c r="G177" s="102"/>
    </row>
    <row r="178" spans="1:7" ht="23.25" x14ac:dyDescent="0.25">
      <c r="A178" s="73" t="s">
        <v>573</v>
      </c>
      <c r="B178" s="77" t="s">
        <v>92</v>
      </c>
      <c r="C178" s="118" t="s">
        <v>161</v>
      </c>
      <c r="D178" s="66">
        <v>229119374.99000001</v>
      </c>
      <c r="E178" s="66">
        <v>96872550.180000007</v>
      </c>
      <c r="F178" s="103">
        <f t="shared" si="2"/>
        <v>132246824.81</v>
      </c>
      <c r="G178" s="102"/>
    </row>
    <row r="179" spans="1:7" ht="23.25" x14ac:dyDescent="0.25">
      <c r="A179" s="73" t="s">
        <v>572</v>
      </c>
      <c r="B179" s="77" t="s">
        <v>92</v>
      </c>
      <c r="C179" s="118" t="s">
        <v>162</v>
      </c>
      <c r="D179" s="66">
        <v>229119374.99000001</v>
      </c>
      <c r="E179" s="66">
        <v>96872550.180000007</v>
      </c>
      <c r="F179" s="103">
        <f t="shared" si="2"/>
        <v>132246824.81</v>
      </c>
      <c r="G179" s="102"/>
    </row>
    <row r="180" spans="1:7" ht="23.25" x14ac:dyDescent="0.25">
      <c r="A180" s="73" t="s">
        <v>685</v>
      </c>
      <c r="B180" s="77" t="s">
        <v>92</v>
      </c>
      <c r="C180" s="118" t="s">
        <v>447</v>
      </c>
      <c r="D180" s="66">
        <v>39884400</v>
      </c>
      <c r="E180" s="66">
        <v>3044725.49</v>
      </c>
      <c r="F180" s="103">
        <f t="shared" si="2"/>
        <v>36839674.509999998</v>
      </c>
      <c r="G180" s="102"/>
    </row>
    <row r="181" spans="1:7" x14ac:dyDescent="0.25">
      <c r="A181" s="73" t="s">
        <v>571</v>
      </c>
      <c r="B181" s="77" t="s">
        <v>92</v>
      </c>
      <c r="C181" s="118" t="s">
        <v>163</v>
      </c>
      <c r="D181" s="66">
        <v>149989023.44</v>
      </c>
      <c r="E181" s="66">
        <v>69063511.780000001</v>
      </c>
      <c r="F181" s="103">
        <f t="shared" si="2"/>
        <v>80925511.659999996</v>
      </c>
      <c r="G181" s="102"/>
    </row>
    <row r="182" spans="1:7" x14ac:dyDescent="0.25">
      <c r="A182" s="73" t="s">
        <v>601</v>
      </c>
      <c r="B182" s="77" t="s">
        <v>92</v>
      </c>
      <c r="C182" s="118" t="s">
        <v>425</v>
      </c>
      <c r="D182" s="66">
        <v>39245951.549999997</v>
      </c>
      <c r="E182" s="66">
        <v>24764312.91</v>
      </c>
      <c r="F182" s="103">
        <f t="shared" si="2"/>
        <v>14481638.639999997</v>
      </c>
      <c r="G182" s="102"/>
    </row>
    <row r="183" spans="1:7" x14ac:dyDescent="0.25">
      <c r="A183" s="73" t="s">
        <v>593</v>
      </c>
      <c r="B183" s="77" t="s">
        <v>92</v>
      </c>
      <c r="C183" s="118" t="s">
        <v>733</v>
      </c>
      <c r="D183" s="66">
        <v>34868.92</v>
      </c>
      <c r="E183" s="66">
        <v>34868.92</v>
      </c>
      <c r="F183" s="103">
        <f t="shared" si="2"/>
        <v>0</v>
      </c>
      <c r="G183" s="102"/>
    </row>
    <row r="184" spans="1:7" ht="23.25" x14ac:dyDescent="0.25">
      <c r="A184" s="73" t="s">
        <v>590</v>
      </c>
      <c r="B184" s="77" t="s">
        <v>92</v>
      </c>
      <c r="C184" s="118" t="s">
        <v>734</v>
      </c>
      <c r="D184" s="66">
        <v>34868.92</v>
      </c>
      <c r="E184" s="66">
        <v>34868.92</v>
      </c>
      <c r="F184" s="103">
        <f t="shared" si="2"/>
        <v>0</v>
      </c>
      <c r="G184" s="102"/>
    </row>
    <row r="185" spans="1:7" ht="23.25" x14ac:dyDescent="0.25">
      <c r="A185" s="73" t="s">
        <v>589</v>
      </c>
      <c r="B185" s="77" t="s">
        <v>92</v>
      </c>
      <c r="C185" s="118" t="s">
        <v>735</v>
      </c>
      <c r="D185" s="66">
        <v>34868.92</v>
      </c>
      <c r="E185" s="66">
        <v>34868.92</v>
      </c>
      <c r="F185" s="103">
        <f t="shared" si="2"/>
        <v>0</v>
      </c>
      <c r="G185" s="102"/>
    </row>
    <row r="186" spans="1:7" ht="23.25" x14ac:dyDescent="0.25">
      <c r="A186" s="73" t="s">
        <v>582</v>
      </c>
      <c r="B186" s="77" t="s">
        <v>92</v>
      </c>
      <c r="C186" s="118" t="s">
        <v>782</v>
      </c>
      <c r="D186" s="66">
        <v>7950000</v>
      </c>
      <c r="E186" s="66">
        <v>0</v>
      </c>
      <c r="F186" s="103">
        <f t="shared" si="2"/>
        <v>7950000</v>
      </c>
      <c r="G186" s="102"/>
    </row>
    <row r="187" spans="1:7" x14ac:dyDescent="0.25">
      <c r="A187" s="73" t="s">
        <v>612</v>
      </c>
      <c r="B187" s="77" t="s">
        <v>92</v>
      </c>
      <c r="C187" s="118" t="s">
        <v>783</v>
      </c>
      <c r="D187" s="66">
        <v>7950000</v>
      </c>
      <c r="E187" s="66">
        <v>0</v>
      </c>
      <c r="F187" s="103">
        <f t="shared" si="2"/>
        <v>7950000</v>
      </c>
      <c r="G187" s="102"/>
    </row>
    <row r="188" spans="1:7" ht="23.25" x14ac:dyDescent="0.25">
      <c r="A188" s="73" t="s">
        <v>611</v>
      </c>
      <c r="B188" s="77" t="s">
        <v>92</v>
      </c>
      <c r="C188" s="118" t="s">
        <v>784</v>
      </c>
      <c r="D188" s="66">
        <v>7950000</v>
      </c>
      <c r="E188" s="66">
        <v>0</v>
      </c>
      <c r="F188" s="103">
        <f t="shared" si="2"/>
        <v>7950000</v>
      </c>
      <c r="G188" s="102"/>
    </row>
    <row r="189" spans="1:7" x14ac:dyDescent="0.25">
      <c r="A189" s="73" t="s">
        <v>586</v>
      </c>
      <c r="B189" s="77" t="s">
        <v>92</v>
      </c>
      <c r="C189" s="118" t="s">
        <v>164</v>
      </c>
      <c r="D189" s="66">
        <v>1022099.01</v>
      </c>
      <c r="E189" s="66">
        <v>493683.58</v>
      </c>
      <c r="F189" s="103">
        <f t="shared" si="2"/>
        <v>528415.42999999993</v>
      </c>
      <c r="G189" s="102"/>
    </row>
    <row r="190" spans="1:7" x14ac:dyDescent="0.25">
      <c r="A190" s="73" t="s">
        <v>696</v>
      </c>
      <c r="B190" s="77" t="s">
        <v>92</v>
      </c>
      <c r="C190" s="118" t="s">
        <v>785</v>
      </c>
      <c r="D190" s="66">
        <v>52868.11</v>
      </c>
      <c r="E190" s="66">
        <v>52868.11</v>
      </c>
      <c r="F190" s="103">
        <f t="shared" si="2"/>
        <v>0</v>
      </c>
      <c r="G190" s="102"/>
    </row>
    <row r="191" spans="1:7" ht="23.25" x14ac:dyDescent="0.25">
      <c r="A191" s="73" t="s">
        <v>697</v>
      </c>
      <c r="B191" s="77" t="s">
        <v>92</v>
      </c>
      <c r="C191" s="118" t="s">
        <v>786</v>
      </c>
      <c r="D191" s="66">
        <v>52868.11</v>
      </c>
      <c r="E191" s="66">
        <v>52868.11</v>
      </c>
      <c r="F191" s="103">
        <f t="shared" si="2"/>
        <v>0</v>
      </c>
      <c r="G191" s="102"/>
    </row>
    <row r="192" spans="1:7" x14ac:dyDescent="0.25">
      <c r="A192" s="73" t="s">
        <v>600</v>
      </c>
      <c r="B192" s="77" t="s">
        <v>92</v>
      </c>
      <c r="C192" s="118" t="s">
        <v>165</v>
      </c>
      <c r="D192" s="66">
        <v>969230.9</v>
      </c>
      <c r="E192" s="66">
        <v>440815.47</v>
      </c>
      <c r="F192" s="103">
        <f t="shared" si="2"/>
        <v>528415.43000000005</v>
      </c>
      <c r="G192" s="102"/>
    </row>
    <row r="193" spans="1:7" x14ac:dyDescent="0.25">
      <c r="A193" s="73" t="s">
        <v>599</v>
      </c>
      <c r="B193" s="77" t="s">
        <v>92</v>
      </c>
      <c r="C193" s="118" t="s">
        <v>166</v>
      </c>
      <c r="D193" s="66">
        <v>793000</v>
      </c>
      <c r="E193" s="66">
        <v>396483</v>
      </c>
      <c r="F193" s="103">
        <f t="shared" si="2"/>
        <v>396517</v>
      </c>
      <c r="G193" s="102"/>
    </row>
    <row r="194" spans="1:7" x14ac:dyDescent="0.25">
      <c r="A194" s="73" t="s">
        <v>610</v>
      </c>
      <c r="B194" s="77" t="s">
        <v>92</v>
      </c>
      <c r="C194" s="118" t="s">
        <v>694</v>
      </c>
      <c r="D194" s="66">
        <v>130419.05</v>
      </c>
      <c r="E194" s="66">
        <v>10611</v>
      </c>
      <c r="F194" s="103">
        <f t="shared" si="2"/>
        <v>119808.05</v>
      </c>
      <c r="G194" s="102"/>
    </row>
    <row r="195" spans="1:7" x14ac:dyDescent="0.25">
      <c r="A195" s="73" t="s">
        <v>635</v>
      </c>
      <c r="B195" s="77" t="s">
        <v>92</v>
      </c>
      <c r="C195" s="118" t="s">
        <v>834</v>
      </c>
      <c r="D195" s="66">
        <v>45811.85</v>
      </c>
      <c r="E195" s="66">
        <v>33721.47</v>
      </c>
      <c r="F195" s="103">
        <f t="shared" si="2"/>
        <v>12090.379999999997</v>
      </c>
      <c r="G195" s="102"/>
    </row>
    <row r="196" spans="1:7" x14ac:dyDescent="0.25">
      <c r="A196" s="73" t="s">
        <v>614</v>
      </c>
      <c r="B196" s="77" t="s">
        <v>92</v>
      </c>
      <c r="C196" s="118" t="s">
        <v>167</v>
      </c>
      <c r="D196" s="66">
        <v>1405977933.5799999</v>
      </c>
      <c r="E196" s="66">
        <v>838375265.27999997</v>
      </c>
      <c r="F196" s="103">
        <f t="shared" si="2"/>
        <v>567602668.29999995</v>
      </c>
      <c r="G196" s="102"/>
    </row>
    <row r="197" spans="1:7" ht="45.75" x14ac:dyDescent="0.25">
      <c r="A197" s="73" t="s">
        <v>577</v>
      </c>
      <c r="B197" s="77" t="s">
        <v>92</v>
      </c>
      <c r="C197" s="118" t="s">
        <v>168</v>
      </c>
      <c r="D197" s="66">
        <v>617776690.22000003</v>
      </c>
      <c r="E197" s="66">
        <v>402886391.88999999</v>
      </c>
      <c r="F197" s="103">
        <f t="shared" ref="F197:F260" si="3">D197-E197</f>
        <v>214890298.33000004</v>
      </c>
      <c r="G197" s="102"/>
    </row>
    <row r="198" spans="1:7" x14ac:dyDescent="0.25">
      <c r="A198" s="73" t="s">
        <v>604</v>
      </c>
      <c r="B198" s="77" t="s">
        <v>92</v>
      </c>
      <c r="C198" s="118" t="s">
        <v>169</v>
      </c>
      <c r="D198" s="66">
        <v>617776690.22000003</v>
      </c>
      <c r="E198" s="66">
        <v>402886391.88999999</v>
      </c>
      <c r="F198" s="103">
        <f t="shared" si="3"/>
        <v>214890298.33000004</v>
      </c>
      <c r="G198" s="102"/>
    </row>
    <row r="199" spans="1:7" x14ac:dyDescent="0.25">
      <c r="A199" s="73" t="s">
        <v>603</v>
      </c>
      <c r="B199" s="77" t="s">
        <v>92</v>
      </c>
      <c r="C199" s="118" t="s">
        <v>170</v>
      </c>
      <c r="D199" s="66">
        <v>474168848.13999999</v>
      </c>
      <c r="E199" s="66">
        <v>311285635.49000001</v>
      </c>
      <c r="F199" s="103">
        <f t="shared" si="3"/>
        <v>162883212.64999998</v>
      </c>
      <c r="G199" s="102"/>
    </row>
    <row r="200" spans="1:7" ht="23.25" x14ac:dyDescent="0.25">
      <c r="A200" s="73" t="s">
        <v>613</v>
      </c>
      <c r="B200" s="77" t="s">
        <v>92</v>
      </c>
      <c r="C200" s="118" t="s">
        <v>171</v>
      </c>
      <c r="D200" s="66">
        <v>198354</v>
      </c>
      <c r="E200" s="66">
        <v>148432</v>
      </c>
      <c r="F200" s="103">
        <f t="shared" si="3"/>
        <v>49922</v>
      </c>
      <c r="G200" s="102"/>
    </row>
    <row r="201" spans="1:7" ht="34.5" x14ac:dyDescent="0.25">
      <c r="A201" s="73" t="s">
        <v>602</v>
      </c>
      <c r="B201" s="77" t="s">
        <v>92</v>
      </c>
      <c r="C201" s="118" t="s">
        <v>172</v>
      </c>
      <c r="D201" s="66">
        <v>143409488.08000001</v>
      </c>
      <c r="E201" s="66">
        <v>91452324.400000006</v>
      </c>
      <c r="F201" s="103">
        <f t="shared" si="3"/>
        <v>51957163.680000007</v>
      </c>
      <c r="G201" s="102"/>
    </row>
    <row r="202" spans="1:7" ht="23.25" x14ac:dyDescent="0.25">
      <c r="A202" s="73" t="s">
        <v>573</v>
      </c>
      <c r="B202" s="77" t="s">
        <v>92</v>
      </c>
      <c r="C202" s="118" t="s">
        <v>173</v>
      </c>
      <c r="D202" s="66">
        <v>212405746.69999999</v>
      </c>
      <c r="E202" s="66">
        <v>104429690.06999999</v>
      </c>
      <c r="F202" s="103">
        <f t="shared" si="3"/>
        <v>107976056.63</v>
      </c>
      <c r="G202" s="102"/>
    </row>
    <row r="203" spans="1:7" ht="23.25" x14ac:dyDescent="0.25">
      <c r="A203" s="73" t="s">
        <v>572</v>
      </c>
      <c r="B203" s="77" t="s">
        <v>92</v>
      </c>
      <c r="C203" s="118" t="s">
        <v>174</v>
      </c>
      <c r="D203" s="66">
        <v>212405746.69999999</v>
      </c>
      <c r="E203" s="66">
        <v>104429690.06999999</v>
      </c>
      <c r="F203" s="103">
        <f t="shared" si="3"/>
        <v>107976056.63</v>
      </c>
      <c r="G203" s="102"/>
    </row>
    <row r="204" spans="1:7" ht="23.25" x14ac:dyDescent="0.25">
      <c r="A204" s="73" t="s">
        <v>685</v>
      </c>
      <c r="B204" s="77" t="s">
        <v>92</v>
      </c>
      <c r="C204" s="118" t="s">
        <v>175</v>
      </c>
      <c r="D204" s="66">
        <v>1692189.85</v>
      </c>
      <c r="E204" s="66">
        <v>1692189.85</v>
      </c>
      <c r="F204" s="103">
        <f t="shared" si="3"/>
        <v>0</v>
      </c>
      <c r="G204" s="102"/>
    </row>
    <row r="205" spans="1:7" x14ac:dyDescent="0.25">
      <c r="A205" s="73" t="s">
        <v>571</v>
      </c>
      <c r="B205" s="77" t="s">
        <v>92</v>
      </c>
      <c r="C205" s="118" t="s">
        <v>176</v>
      </c>
      <c r="D205" s="66">
        <v>143331214.93000001</v>
      </c>
      <c r="E205" s="66">
        <v>60106378.850000001</v>
      </c>
      <c r="F205" s="103">
        <f t="shared" si="3"/>
        <v>83224836.080000013</v>
      </c>
      <c r="G205" s="102"/>
    </row>
    <row r="206" spans="1:7" x14ac:dyDescent="0.25">
      <c r="A206" s="73" t="s">
        <v>601</v>
      </c>
      <c r="B206" s="77" t="s">
        <v>92</v>
      </c>
      <c r="C206" s="118" t="s">
        <v>424</v>
      </c>
      <c r="D206" s="66">
        <v>67382341.920000002</v>
      </c>
      <c r="E206" s="66">
        <v>42631121.369999997</v>
      </c>
      <c r="F206" s="103">
        <f t="shared" si="3"/>
        <v>24751220.550000004</v>
      </c>
      <c r="G206" s="102"/>
    </row>
    <row r="207" spans="1:7" x14ac:dyDescent="0.25">
      <c r="A207" s="73" t="s">
        <v>593</v>
      </c>
      <c r="B207" s="77" t="s">
        <v>92</v>
      </c>
      <c r="C207" s="118" t="s">
        <v>383</v>
      </c>
      <c r="D207" s="66">
        <v>2371664</v>
      </c>
      <c r="E207" s="66">
        <v>1597117</v>
      </c>
      <c r="F207" s="103">
        <f t="shared" si="3"/>
        <v>774547</v>
      </c>
      <c r="G207" s="102"/>
    </row>
    <row r="208" spans="1:7" ht="23.25" x14ac:dyDescent="0.25">
      <c r="A208" s="73" t="s">
        <v>590</v>
      </c>
      <c r="B208" s="77" t="s">
        <v>92</v>
      </c>
      <c r="C208" s="118" t="s">
        <v>382</v>
      </c>
      <c r="D208" s="66">
        <v>2371664</v>
      </c>
      <c r="E208" s="66">
        <v>1597117</v>
      </c>
      <c r="F208" s="103">
        <f t="shared" si="3"/>
        <v>774547</v>
      </c>
      <c r="G208" s="102"/>
    </row>
    <row r="209" spans="1:7" ht="23.25" x14ac:dyDescent="0.25">
      <c r="A209" s="73" t="s">
        <v>589</v>
      </c>
      <c r="B209" s="77" t="s">
        <v>92</v>
      </c>
      <c r="C209" s="118" t="s">
        <v>381</v>
      </c>
      <c r="D209" s="66">
        <v>2371664</v>
      </c>
      <c r="E209" s="66">
        <v>1597117</v>
      </c>
      <c r="F209" s="103">
        <f t="shared" si="3"/>
        <v>774547</v>
      </c>
      <c r="G209" s="102"/>
    </row>
    <row r="210" spans="1:7" ht="23.25" x14ac:dyDescent="0.25">
      <c r="A210" s="73" t="s">
        <v>582</v>
      </c>
      <c r="B210" s="77" t="s">
        <v>92</v>
      </c>
      <c r="C210" s="118" t="s">
        <v>177</v>
      </c>
      <c r="D210" s="66">
        <v>8609060.4000000004</v>
      </c>
      <c r="E210" s="66">
        <v>7109060.4000000004</v>
      </c>
      <c r="F210" s="103">
        <f t="shared" si="3"/>
        <v>1500000</v>
      </c>
      <c r="G210" s="102"/>
    </row>
    <row r="211" spans="1:7" x14ac:dyDescent="0.25">
      <c r="A211" s="73" t="s">
        <v>612</v>
      </c>
      <c r="B211" s="77" t="s">
        <v>92</v>
      </c>
      <c r="C211" s="118" t="s">
        <v>178</v>
      </c>
      <c r="D211" s="66">
        <v>8609060.4000000004</v>
      </c>
      <c r="E211" s="66">
        <v>7109060.4000000004</v>
      </c>
      <c r="F211" s="103">
        <f t="shared" si="3"/>
        <v>1500000</v>
      </c>
      <c r="G211" s="102"/>
    </row>
    <row r="212" spans="1:7" ht="23.25" x14ac:dyDescent="0.25">
      <c r="A212" s="73" t="s">
        <v>611</v>
      </c>
      <c r="B212" s="77" t="s">
        <v>92</v>
      </c>
      <c r="C212" s="118" t="s">
        <v>179</v>
      </c>
      <c r="D212" s="66">
        <v>8609060.4000000004</v>
      </c>
      <c r="E212" s="66">
        <v>7109060.4000000004</v>
      </c>
      <c r="F212" s="103">
        <f t="shared" si="3"/>
        <v>1500000</v>
      </c>
      <c r="G212" s="102"/>
    </row>
    <row r="213" spans="1:7" ht="23.25" x14ac:dyDescent="0.25">
      <c r="A213" s="73" t="s">
        <v>568</v>
      </c>
      <c r="B213" s="77" t="s">
        <v>92</v>
      </c>
      <c r="C213" s="118" t="s">
        <v>180</v>
      </c>
      <c r="D213" s="66">
        <v>563831224.58000004</v>
      </c>
      <c r="E213" s="66">
        <v>321856145.23000002</v>
      </c>
      <c r="F213" s="103">
        <f t="shared" si="3"/>
        <v>241975079.35000002</v>
      </c>
      <c r="G213" s="102"/>
    </row>
    <row r="214" spans="1:7" x14ac:dyDescent="0.25">
      <c r="A214" s="73" t="s">
        <v>581</v>
      </c>
      <c r="B214" s="77" t="s">
        <v>92</v>
      </c>
      <c r="C214" s="118" t="s">
        <v>181</v>
      </c>
      <c r="D214" s="66">
        <v>563831224.58000004</v>
      </c>
      <c r="E214" s="66">
        <v>321856145.23000002</v>
      </c>
      <c r="F214" s="103">
        <f t="shared" si="3"/>
        <v>241975079.35000002</v>
      </c>
      <c r="G214" s="102"/>
    </row>
    <row r="215" spans="1:7" ht="34.5" x14ac:dyDescent="0.25">
      <c r="A215" s="73" t="s">
        <v>580</v>
      </c>
      <c r="B215" s="77" t="s">
        <v>92</v>
      </c>
      <c r="C215" s="118" t="s">
        <v>182</v>
      </c>
      <c r="D215" s="66">
        <v>473964803.29000002</v>
      </c>
      <c r="E215" s="66">
        <v>272306688.62</v>
      </c>
      <c r="F215" s="103">
        <f t="shared" si="3"/>
        <v>201658114.67000002</v>
      </c>
      <c r="G215" s="102"/>
    </row>
    <row r="216" spans="1:7" x14ac:dyDescent="0.25">
      <c r="A216" s="73" t="s">
        <v>579</v>
      </c>
      <c r="B216" s="77" t="s">
        <v>92</v>
      </c>
      <c r="C216" s="118" t="s">
        <v>183</v>
      </c>
      <c r="D216" s="66">
        <v>89866421.290000007</v>
      </c>
      <c r="E216" s="66">
        <v>49549456.609999999</v>
      </c>
      <c r="F216" s="103">
        <f t="shared" si="3"/>
        <v>40316964.680000007</v>
      </c>
      <c r="G216" s="102"/>
    </row>
    <row r="217" spans="1:7" x14ac:dyDescent="0.25">
      <c r="A217" s="73" t="s">
        <v>586</v>
      </c>
      <c r="B217" s="77" t="s">
        <v>92</v>
      </c>
      <c r="C217" s="118" t="s">
        <v>184</v>
      </c>
      <c r="D217" s="66">
        <v>983547.68</v>
      </c>
      <c r="E217" s="66">
        <v>496860.69</v>
      </c>
      <c r="F217" s="103">
        <f t="shared" si="3"/>
        <v>486686.99000000005</v>
      </c>
      <c r="G217" s="102"/>
    </row>
    <row r="218" spans="1:7" x14ac:dyDescent="0.25">
      <c r="A218" s="73" t="s">
        <v>600</v>
      </c>
      <c r="B218" s="77" t="s">
        <v>92</v>
      </c>
      <c r="C218" s="118" t="s">
        <v>185</v>
      </c>
      <c r="D218" s="66">
        <v>983547.68</v>
      </c>
      <c r="E218" s="66">
        <v>496860.69</v>
      </c>
      <c r="F218" s="103">
        <f t="shared" si="3"/>
        <v>486686.99000000005</v>
      </c>
      <c r="G218" s="102"/>
    </row>
    <row r="219" spans="1:7" x14ac:dyDescent="0.25">
      <c r="A219" s="73" t="s">
        <v>599</v>
      </c>
      <c r="B219" s="77" t="s">
        <v>92</v>
      </c>
      <c r="C219" s="118" t="s">
        <v>186</v>
      </c>
      <c r="D219" s="66">
        <v>825230</v>
      </c>
      <c r="E219" s="66">
        <v>430994</v>
      </c>
      <c r="F219" s="103">
        <f t="shared" si="3"/>
        <v>394236</v>
      </c>
      <c r="G219" s="102"/>
    </row>
    <row r="220" spans="1:7" x14ac:dyDescent="0.25">
      <c r="A220" s="73" t="s">
        <v>610</v>
      </c>
      <c r="B220" s="77" t="s">
        <v>92</v>
      </c>
      <c r="C220" s="118" t="s">
        <v>187</v>
      </c>
      <c r="D220" s="66">
        <v>127380.13</v>
      </c>
      <c r="E220" s="66">
        <v>40341</v>
      </c>
      <c r="F220" s="103">
        <f t="shared" si="3"/>
        <v>87039.13</v>
      </c>
      <c r="G220" s="102"/>
    </row>
    <row r="221" spans="1:7" x14ac:dyDescent="0.25">
      <c r="A221" s="73" t="s">
        <v>635</v>
      </c>
      <c r="B221" s="77" t="s">
        <v>92</v>
      </c>
      <c r="C221" s="118" t="s">
        <v>747</v>
      </c>
      <c r="D221" s="66">
        <v>30937.55</v>
      </c>
      <c r="E221" s="66">
        <v>25525.69</v>
      </c>
      <c r="F221" s="103">
        <f t="shared" si="3"/>
        <v>5411.8600000000006</v>
      </c>
      <c r="G221" s="102"/>
    </row>
    <row r="222" spans="1:7" x14ac:dyDescent="0.25">
      <c r="A222" s="73" t="s">
        <v>609</v>
      </c>
      <c r="B222" s="77" t="s">
        <v>92</v>
      </c>
      <c r="C222" s="118" t="s">
        <v>188</v>
      </c>
      <c r="D222" s="66">
        <v>163656106.41</v>
      </c>
      <c r="E222" s="66">
        <v>99333693.890000001</v>
      </c>
      <c r="F222" s="103">
        <f t="shared" si="3"/>
        <v>64322412.519999996</v>
      </c>
      <c r="G222" s="102"/>
    </row>
    <row r="223" spans="1:7" ht="45.75" x14ac:dyDescent="0.25">
      <c r="A223" s="73" t="s">
        <v>577</v>
      </c>
      <c r="B223" s="77" t="s">
        <v>92</v>
      </c>
      <c r="C223" s="118" t="s">
        <v>189</v>
      </c>
      <c r="D223" s="66">
        <v>79208915.989999995</v>
      </c>
      <c r="E223" s="66">
        <v>51164559.859999999</v>
      </c>
      <c r="F223" s="103">
        <f t="shared" si="3"/>
        <v>28044356.129999995</v>
      </c>
      <c r="G223" s="102"/>
    </row>
    <row r="224" spans="1:7" x14ac:dyDescent="0.25">
      <c r="A224" s="73" t="s">
        <v>604</v>
      </c>
      <c r="B224" s="77" t="s">
        <v>92</v>
      </c>
      <c r="C224" s="118" t="s">
        <v>190</v>
      </c>
      <c r="D224" s="66">
        <v>79208915.989999995</v>
      </c>
      <c r="E224" s="66">
        <v>51164559.859999999</v>
      </c>
      <c r="F224" s="103">
        <f t="shared" si="3"/>
        <v>28044356.129999995</v>
      </c>
      <c r="G224" s="102"/>
    </row>
    <row r="225" spans="1:7" x14ac:dyDescent="0.25">
      <c r="A225" s="73" t="s">
        <v>603</v>
      </c>
      <c r="B225" s="77" t="s">
        <v>92</v>
      </c>
      <c r="C225" s="118" t="s">
        <v>191</v>
      </c>
      <c r="D225" s="66">
        <v>60832472.990000002</v>
      </c>
      <c r="E225" s="66">
        <v>39431109.670000002</v>
      </c>
      <c r="F225" s="103">
        <f t="shared" si="3"/>
        <v>21401363.32</v>
      </c>
      <c r="G225" s="102"/>
    </row>
    <row r="226" spans="1:7" ht="34.5" x14ac:dyDescent="0.25">
      <c r="A226" s="73" t="s">
        <v>602</v>
      </c>
      <c r="B226" s="77" t="s">
        <v>92</v>
      </c>
      <c r="C226" s="118" t="s">
        <v>192</v>
      </c>
      <c r="D226" s="66">
        <v>18376443</v>
      </c>
      <c r="E226" s="66">
        <v>11733450.189999999</v>
      </c>
      <c r="F226" s="103">
        <f t="shared" si="3"/>
        <v>6642992.8100000005</v>
      </c>
      <c r="G226" s="102"/>
    </row>
    <row r="227" spans="1:7" ht="23.25" x14ac:dyDescent="0.25">
      <c r="A227" s="73" t="s">
        <v>573</v>
      </c>
      <c r="B227" s="77" t="s">
        <v>92</v>
      </c>
      <c r="C227" s="118" t="s">
        <v>193</v>
      </c>
      <c r="D227" s="66">
        <v>16161354.65</v>
      </c>
      <c r="E227" s="66">
        <v>8068438.0499999998</v>
      </c>
      <c r="F227" s="103">
        <f t="shared" si="3"/>
        <v>8092916.6000000006</v>
      </c>
      <c r="G227" s="102"/>
    </row>
    <row r="228" spans="1:7" ht="23.25" x14ac:dyDescent="0.25">
      <c r="A228" s="73" t="s">
        <v>572</v>
      </c>
      <c r="B228" s="77" t="s">
        <v>92</v>
      </c>
      <c r="C228" s="118" t="s">
        <v>194</v>
      </c>
      <c r="D228" s="66">
        <v>16161354.65</v>
      </c>
      <c r="E228" s="66">
        <v>8068438.0499999998</v>
      </c>
      <c r="F228" s="103">
        <f t="shared" si="3"/>
        <v>8092916.6000000006</v>
      </c>
      <c r="G228" s="102"/>
    </row>
    <row r="229" spans="1:7" x14ac:dyDescent="0.25">
      <c r="A229" s="73" t="s">
        <v>571</v>
      </c>
      <c r="B229" s="77" t="s">
        <v>92</v>
      </c>
      <c r="C229" s="118" t="s">
        <v>195</v>
      </c>
      <c r="D229" s="66">
        <v>9535225.4299999997</v>
      </c>
      <c r="E229" s="66">
        <v>4130998.81</v>
      </c>
      <c r="F229" s="103">
        <f t="shared" si="3"/>
        <v>5404226.6199999992</v>
      </c>
      <c r="G229" s="102"/>
    </row>
    <row r="230" spans="1:7" x14ac:dyDescent="0.25">
      <c r="A230" s="73" t="s">
        <v>601</v>
      </c>
      <c r="B230" s="77" t="s">
        <v>92</v>
      </c>
      <c r="C230" s="118" t="s">
        <v>423</v>
      </c>
      <c r="D230" s="66">
        <v>6626129.2199999997</v>
      </c>
      <c r="E230" s="66">
        <v>3937439.24</v>
      </c>
      <c r="F230" s="103">
        <f t="shared" si="3"/>
        <v>2688689.9799999995</v>
      </c>
      <c r="G230" s="102"/>
    </row>
    <row r="231" spans="1:7" ht="23.25" x14ac:dyDescent="0.25">
      <c r="A231" s="73" t="s">
        <v>568</v>
      </c>
      <c r="B231" s="77" t="s">
        <v>92</v>
      </c>
      <c r="C231" s="118" t="s">
        <v>373</v>
      </c>
      <c r="D231" s="66">
        <v>68208452.340000004</v>
      </c>
      <c r="E231" s="66">
        <v>40081750.950000003</v>
      </c>
      <c r="F231" s="103">
        <f t="shared" si="3"/>
        <v>28126701.390000001</v>
      </c>
      <c r="G231" s="102"/>
    </row>
    <row r="232" spans="1:7" x14ac:dyDescent="0.25">
      <c r="A232" s="73" t="s">
        <v>581</v>
      </c>
      <c r="B232" s="77" t="s">
        <v>92</v>
      </c>
      <c r="C232" s="118" t="s">
        <v>372</v>
      </c>
      <c r="D232" s="66">
        <v>68127464.340000004</v>
      </c>
      <c r="E232" s="66">
        <v>40081750.950000003</v>
      </c>
      <c r="F232" s="103">
        <f t="shared" si="3"/>
        <v>28045713.390000001</v>
      </c>
      <c r="G232" s="102"/>
    </row>
    <row r="233" spans="1:7" x14ac:dyDescent="0.25">
      <c r="A233" s="73" t="s">
        <v>579</v>
      </c>
      <c r="B233" s="77" t="s">
        <v>92</v>
      </c>
      <c r="C233" s="118" t="s">
        <v>371</v>
      </c>
      <c r="D233" s="66">
        <v>3914291.17</v>
      </c>
      <c r="E233" s="66">
        <v>348993.38</v>
      </c>
      <c r="F233" s="103">
        <f t="shared" si="3"/>
        <v>3565297.79</v>
      </c>
      <c r="G233" s="102"/>
    </row>
    <row r="234" spans="1:7" ht="57" x14ac:dyDescent="0.25">
      <c r="A234" s="73" t="s">
        <v>714</v>
      </c>
      <c r="B234" s="77" t="s">
        <v>92</v>
      </c>
      <c r="C234" s="118" t="s">
        <v>715</v>
      </c>
      <c r="D234" s="66">
        <v>64172679.170000002</v>
      </c>
      <c r="E234" s="66">
        <v>39732757.57</v>
      </c>
      <c r="F234" s="103">
        <f t="shared" si="3"/>
        <v>24439921.600000001</v>
      </c>
      <c r="G234" s="102"/>
    </row>
    <row r="235" spans="1:7" ht="57" x14ac:dyDescent="0.25">
      <c r="A235" s="73" t="s">
        <v>787</v>
      </c>
      <c r="B235" s="77" t="s">
        <v>92</v>
      </c>
      <c r="C235" s="118" t="s">
        <v>788</v>
      </c>
      <c r="D235" s="66">
        <v>40494</v>
      </c>
      <c r="E235" s="66">
        <v>0</v>
      </c>
      <c r="F235" s="103">
        <f t="shared" si="3"/>
        <v>40494</v>
      </c>
      <c r="G235" s="102"/>
    </row>
    <row r="236" spans="1:7" x14ac:dyDescent="0.25">
      <c r="A236" s="73" t="s">
        <v>567</v>
      </c>
      <c r="B236" s="77" t="s">
        <v>92</v>
      </c>
      <c r="C236" s="118" t="s">
        <v>789</v>
      </c>
      <c r="D236" s="66">
        <v>40494</v>
      </c>
      <c r="E236" s="66">
        <v>0</v>
      </c>
      <c r="F236" s="103">
        <f t="shared" si="3"/>
        <v>40494</v>
      </c>
      <c r="G236" s="102"/>
    </row>
    <row r="237" spans="1:7" ht="57" x14ac:dyDescent="0.25">
      <c r="A237" s="73" t="s">
        <v>790</v>
      </c>
      <c r="B237" s="77" t="s">
        <v>92</v>
      </c>
      <c r="C237" s="118" t="s">
        <v>791</v>
      </c>
      <c r="D237" s="66">
        <v>40494</v>
      </c>
      <c r="E237" s="66">
        <v>0</v>
      </c>
      <c r="F237" s="103">
        <f t="shared" si="3"/>
        <v>40494</v>
      </c>
      <c r="G237" s="102"/>
    </row>
    <row r="238" spans="1:7" ht="45.75" x14ac:dyDescent="0.25">
      <c r="A238" s="73" t="s">
        <v>686</v>
      </c>
      <c r="B238" s="77" t="s">
        <v>92</v>
      </c>
      <c r="C238" s="118" t="s">
        <v>792</v>
      </c>
      <c r="D238" s="66">
        <v>40494</v>
      </c>
      <c r="E238" s="66">
        <v>0</v>
      </c>
      <c r="F238" s="103">
        <f t="shared" si="3"/>
        <v>40494</v>
      </c>
      <c r="G238" s="102"/>
    </row>
    <row r="239" spans="1:7" ht="45.75" x14ac:dyDescent="0.25">
      <c r="A239" s="73" t="s">
        <v>793</v>
      </c>
      <c r="B239" s="77" t="s">
        <v>92</v>
      </c>
      <c r="C239" s="118" t="s">
        <v>794</v>
      </c>
      <c r="D239" s="66">
        <v>40494</v>
      </c>
      <c r="E239" s="66">
        <v>0</v>
      </c>
      <c r="F239" s="103">
        <f t="shared" si="3"/>
        <v>40494</v>
      </c>
      <c r="G239" s="102"/>
    </row>
    <row r="240" spans="1:7" x14ac:dyDescent="0.25">
      <c r="A240" s="73" t="s">
        <v>586</v>
      </c>
      <c r="B240" s="77" t="s">
        <v>92</v>
      </c>
      <c r="C240" s="118" t="s">
        <v>196</v>
      </c>
      <c r="D240" s="66">
        <v>77383.429999999993</v>
      </c>
      <c r="E240" s="66">
        <v>18945.03</v>
      </c>
      <c r="F240" s="103">
        <f t="shared" si="3"/>
        <v>58438.399999999994</v>
      </c>
      <c r="G240" s="102"/>
    </row>
    <row r="241" spans="1:7" ht="34.5" x14ac:dyDescent="0.25">
      <c r="A241" s="73" t="s">
        <v>585</v>
      </c>
      <c r="B241" s="77" t="s">
        <v>92</v>
      </c>
      <c r="C241" s="118" t="s">
        <v>795</v>
      </c>
      <c r="D241" s="66">
        <v>40494</v>
      </c>
      <c r="E241" s="66">
        <v>0</v>
      </c>
      <c r="F241" s="103">
        <f t="shared" si="3"/>
        <v>40494</v>
      </c>
      <c r="G241" s="102"/>
    </row>
    <row r="242" spans="1:7" ht="45.75" x14ac:dyDescent="0.25">
      <c r="A242" s="73" t="s">
        <v>793</v>
      </c>
      <c r="B242" s="77" t="s">
        <v>92</v>
      </c>
      <c r="C242" s="118" t="s">
        <v>796</v>
      </c>
      <c r="D242" s="66">
        <v>40494</v>
      </c>
      <c r="E242" s="66">
        <v>0</v>
      </c>
      <c r="F242" s="103">
        <f t="shared" si="3"/>
        <v>40494</v>
      </c>
      <c r="G242" s="102"/>
    </row>
    <row r="243" spans="1:7" x14ac:dyDescent="0.25">
      <c r="A243" s="73" t="s">
        <v>600</v>
      </c>
      <c r="B243" s="77" t="s">
        <v>92</v>
      </c>
      <c r="C243" s="118" t="s">
        <v>197</v>
      </c>
      <c r="D243" s="66">
        <v>36889.43</v>
      </c>
      <c r="E243" s="66">
        <v>18945.03</v>
      </c>
      <c r="F243" s="103">
        <f t="shared" si="3"/>
        <v>17944.400000000001</v>
      </c>
      <c r="G243" s="102"/>
    </row>
    <row r="244" spans="1:7" x14ac:dyDescent="0.25">
      <c r="A244" s="73" t="s">
        <v>599</v>
      </c>
      <c r="B244" s="77" t="s">
        <v>92</v>
      </c>
      <c r="C244" s="118" t="s">
        <v>198</v>
      </c>
      <c r="D244" s="66">
        <v>35450.44</v>
      </c>
      <c r="E244" s="66">
        <v>17866</v>
      </c>
      <c r="F244" s="103">
        <f t="shared" si="3"/>
        <v>17584.440000000002</v>
      </c>
      <c r="G244" s="102"/>
    </row>
    <row r="245" spans="1:7" x14ac:dyDescent="0.25">
      <c r="A245" s="73" t="s">
        <v>635</v>
      </c>
      <c r="B245" s="77" t="s">
        <v>92</v>
      </c>
      <c r="C245" s="118" t="s">
        <v>835</v>
      </c>
      <c r="D245" s="66">
        <v>1438.99</v>
      </c>
      <c r="E245" s="66">
        <v>1079.03</v>
      </c>
      <c r="F245" s="103">
        <f t="shared" si="3"/>
        <v>359.96000000000004</v>
      </c>
      <c r="G245" s="102"/>
    </row>
    <row r="246" spans="1:7" ht="23.25" x14ac:dyDescent="0.25">
      <c r="A246" s="73" t="s">
        <v>750</v>
      </c>
      <c r="B246" s="77" t="s">
        <v>92</v>
      </c>
      <c r="C246" s="118" t="s">
        <v>751</v>
      </c>
      <c r="D246" s="66">
        <v>2393485</v>
      </c>
      <c r="E246" s="66">
        <v>1014846</v>
      </c>
      <c r="F246" s="103">
        <f t="shared" si="3"/>
        <v>1378639</v>
      </c>
      <c r="G246" s="102"/>
    </row>
    <row r="247" spans="1:7" ht="23.25" x14ac:dyDescent="0.25">
      <c r="A247" s="73" t="s">
        <v>573</v>
      </c>
      <c r="B247" s="77" t="s">
        <v>92</v>
      </c>
      <c r="C247" s="118" t="s">
        <v>752</v>
      </c>
      <c r="D247" s="66">
        <v>2393485</v>
      </c>
      <c r="E247" s="66">
        <v>1014846</v>
      </c>
      <c r="F247" s="103">
        <f t="shared" si="3"/>
        <v>1378639</v>
      </c>
      <c r="G247" s="102"/>
    </row>
    <row r="248" spans="1:7" ht="23.25" x14ac:dyDescent="0.25">
      <c r="A248" s="73" t="s">
        <v>572</v>
      </c>
      <c r="B248" s="77" t="s">
        <v>92</v>
      </c>
      <c r="C248" s="118" t="s">
        <v>753</v>
      </c>
      <c r="D248" s="66">
        <v>2393485</v>
      </c>
      <c r="E248" s="66">
        <v>1014846</v>
      </c>
      <c r="F248" s="103">
        <f t="shared" si="3"/>
        <v>1378639</v>
      </c>
      <c r="G248" s="102"/>
    </row>
    <row r="249" spans="1:7" x14ac:dyDescent="0.25">
      <c r="A249" s="73" t="s">
        <v>571</v>
      </c>
      <c r="B249" s="77" t="s">
        <v>92</v>
      </c>
      <c r="C249" s="118" t="s">
        <v>754</v>
      </c>
      <c r="D249" s="66">
        <v>2393485</v>
      </c>
      <c r="E249" s="66">
        <v>1014846</v>
      </c>
      <c r="F249" s="103">
        <f t="shared" si="3"/>
        <v>1378639</v>
      </c>
      <c r="G249" s="102"/>
    </row>
    <row r="250" spans="1:7" x14ac:dyDescent="0.25">
      <c r="A250" s="73" t="s">
        <v>608</v>
      </c>
      <c r="B250" s="77" t="s">
        <v>92</v>
      </c>
      <c r="C250" s="118" t="s">
        <v>199</v>
      </c>
      <c r="D250" s="66">
        <v>1938508.5</v>
      </c>
      <c r="E250" s="66">
        <v>1495253.61</v>
      </c>
      <c r="F250" s="103">
        <f t="shared" si="3"/>
        <v>443254.8899999999</v>
      </c>
      <c r="G250" s="102"/>
    </row>
    <row r="251" spans="1:7" ht="45.75" x14ac:dyDescent="0.25">
      <c r="A251" s="73" t="s">
        <v>577</v>
      </c>
      <c r="B251" s="77" t="s">
        <v>92</v>
      </c>
      <c r="C251" s="118" t="s">
        <v>737</v>
      </c>
      <c r="D251" s="66">
        <v>473191.88</v>
      </c>
      <c r="E251" s="66">
        <v>473191.88</v>
      </c>
      <c r="F251" s="103">
        <f t="shared" si="3"/>
        <v>0</v>
      </c>
      <c r="G251" s="102"/>
    </row>
    <row r="252" spans="1:7" x14ac:dyDescent="0.25">
      <c r="A252" s="73" t="s">
        <v>604</v>
      </c>
      <c r="B252" s="77" t="s">
        <v>92</v>
      </c>
      <c r="C252" s="118" t="s">
        <v>738</v>
      </c>
      <c r="D252" s="66">
        <v>473191.88</v>
      </c>
      <c r="E252" s="66">
        <v>473191.88</v>
      </c>
      <c r="F252" s="103">
        <f t="shared" si="3"/>
        <v>0</v>
      </c>
      <c r="G252" s="102"/>
    </row>
    <row r="253" spans="1:7" x14ac:dyDescent="0.25">
      <c r="A253" s="73" t="s">
        <v>603</v>
      </c>
      <c r="B253" s="77" t="s">
        <v>92</v>
      </c>
      <c r="C253" s="118" t="s">
        <v>739</v>
      </c>
      <c r="D253" s="66">
        <v>370660.8</v>
      </c>
      <c r="E253" s="66">
        <v>370660.8</v>
      </c>
      <c r="F253" s="103">
        <f t="shared" si="3"/>
        <v>0</v>
      </c>
      <c r="G253" s="102"/>
    </row>
    <row r="254" spans="1:7" ht="34.5" x14ac:dyDescent="0.25">
      <c r="A254" s="73" t="s">
        <v>602</v>
      </c>
      <c r="B254" s="77" t="s">
        <v>92</v>
      </c>
      <c r="C254" s="118" t="s">
        <v>740</v>
      </c>
      <c r="D254" s="66">
        <v>102531.08</v>
      </c>
      <c r="E254" s="66">
        <v>102531.08</v>
      </c>
      <c r="F254" s="103">
        <f t="shared" si="3"/>
        <v>0</v>
      </c>
      <c r="G254" s="102"/>
    </row>
    <row r="255" spans="1:7" ht="23.25" x14ac:dyDescent="0.25">
      <c r="A255" s="73" t="s">
        <v>573</v>
      </c>
      <c r="B255" s="77" t="s">
        <v>92</v>
      </c>
      <c r="C255" s="118" t="s">
        <v>200</v>
      </c>
      <c r="D255" s="66">
        <v>1167000</v>
      </c>
      <c r="E255" s="66">
        <v>723745.11</v>
      </c>
      <c r="F255" s="103">
        <f t="shared" si="3"/>
        <v>443254.89</v>
      </c>
      <c r="G255" s="102"/>
    </row>
    <row r="256" spans="1:7" ht="23.25" x14ac:dyDescent="0.25">
      <c r="A256" s="73" t="s">
        <v>572</v>
      </c>
      <c r="B256" s="77" t="s">
        <v>92</v>
      </c>
      <c r="C256" s="118" t="s">
        <v>201</v>
      </c>
      <c r="D256" s="66">
        <v>1167000</v>
      </c>
      <c r="E256" s="66">
        <v>723745.11</v>
      </c>
      <c r="F256" s="103">
        <f t="shared" si="3"/>
        <v>443254.89</v>
      </c>
      <c r="G256" s="102"/>
    </row>
    <row r="257" spans="1:7" x14ac:dyDescent="0.25">
      <c r="A257" s="73" t="s">
        <v>571</v>
      </c>
      <c r="B257" s="77" t="s">
        <v>92</v>
      </c>
      <c r="C257" s="118" t="s">
        <v>202</v>
      </c>
      <c r="D257" s="66">
        <v>1167000</v>
      </c>
      <c r="E257" s="66">
        <v>723745.11</v>
      </c>
      <c r="F257" s="103">
        <f t="shared" si="3"/>
        <v>443254.89</v>
      </c>
      <c r="G257" s="102"/>
    </row>
    <row r="258" spans="1:7" ht="23.25" x14ac:dyDescent="0.25">
      <c r="A258" s="73" t="s">
        <v>568</v>
      </c>
      <c r="B258" s="77" t="s">
        <v>92</v>
      </c>
      <c r="C258" s="118" t="s">
        <v>741</v>
      </c>
      <c r="D258" s="66">
        <v>298316.62</v>
      </c>
      <c r="E258" s="66">
        <v>298316.62</v>
      </c>
      <c r="F258" s="103">
        <f t="shared" si="3"/>
        <v>0</v>
      </c>
      <c r="G258" s="102"/>
    </row>
    <row r="259" spans="1:7" x14ac:dyDescent="0.25">
      <c r="A259" s="73" t="s">
        <v>581</v>
      </c>
      <c r="B259" s="77" t="s">
        <v>92</v>
      </c>
      <c r="C259" s="118" t="s">
        <v>742</v>
      </c>
      <c r="D259" s="66">
        <v>298316.62</v>
      </c>
      <c r="E259" s="66">
        <v>298316.62</v>
      </c>
      <c r="F259" s="103">
        <f t="shared" si="3"/>
        <v>0</v>
      </c>
      <c r="G259" s="102"/>
    </row>
    <row r="260" spans="1:7" x14ac:dyDescent="0.25">
      <c r="A260" s="73" t="s">
        <v>579</v>
      </c>
      <c r="B260" s="77" t="s">
        <v>92</v>
      </c>
      <c r="C260" s="118" t="s">
        <v>743</v>
      </c>
      <c r="D260" s="66">
        <v>298316.62</v>
      </c>
      <c r="E260" s="66">
        <v>298316.62</v>
      </c>
      <c r="F260" s="103">
        <f t="shared" si="3"/>
        <v>0</v>
      </c>
      <c r="G260" s="102"/>
    </row>
    <row r="261" spans="1:7" x14ac:dyDescent="0.25">
      <c r="A261" s="73" t="s">
        <v>607</v>
      </c>
      <c r="B261" s="77" t="s">
        <v>92</v>
      </c>
      <c r="C261" s="118" t="s">
        <v>203</v>
      </c>
      <c r="D261" s="66">
        <v>59073183.630000003</v>
      </c>
      <c r="E261" s="66">
        <v>40473486.090000004</v>
      </c>
      <c r="F261" s="103">
        <f t="shared" ref="F261:F324" si="4">D261-E261</f>
        <v>18599697.539999999</v>
      </c>
      <c r="G261" s="102"/>
    </row>
    <row r="262" spans="1:7" ht="45.75" x14ac:dyDescent="0.25">
      <c r="A262" s="73" t="s">
        <v>577</v>
      </c>
      <c r="B262" s="77" t="s">
        <v>92</v>
      </c>
      <c r="C262" s="118" t="s">
        <v>204</v>
      </c>
      <c r="D262" s="66">
        <v>45298140.539999999</v>
      </c>
      <c r="E262" s="66">
        <v>29284703.390000001</v>
      </c>
      <c r="F262" s="103">
        <f t="shared" si="4"/>
        <v>16013437.149999999</v>
      </c>
      <c r="G262" s="102"/>
    </row>
    <row r="263" spans="1:7" x14ac:dyDescent="0.25">
      <c r="A263" s="73" t="s">
        <v>604</v>
      </c>
      <c r="B263" s="77" t="s">
        <v>92</v>
      </c>
      <c r="C263" s="118" t="s">
        <v>655</v>
      </c>
      <c r="D263" s="66">
        <v>33280092.030000001</v>
      </c>
      <c r="E263" s="66">
        <v>22663500.550000001</v>
      </c>
      <c r="F263" s="103">
        <f t="shared" si="4"/>
        <v>10616591.48</v>
      </c>
      <c r="G263" s="102"/>
    </row>
    <row r="264" spans="1:7" x14ac:dyDescent="0.25">
      <c r="A264" s="73" t="s">
        <v>603</v>
      </c>
      <c r="B264" s="77" t="s">
        <v>92</v>
      </c>
      <c r="C264" s="118" t="s">
        <v>656</v>
      </c>
      <c r="D264" s="66">
        <v>25604409.039999999</v>
      </c>
      <c r="E264" s="66">
        <v>17675090.16</v>
      </c>
      <c r="F264" s="103">
        <f t="shared" si="4"/>
        <v>7929318.879999999</v>
      </c>
      <c r="G264" s="102"/>
    </row>
    <row r="265" spans="1:7" ht="34.5" x14ac:dyDescent="0.25">
      <c r="A265" s="73" t="s">
        <v>602</v>
      </c>
      <c r="B265" s="77" t="s">
        <v>92</v>
      </c>
      <c r="C265" s="118" t="s">
        <v>657</v>
      </c>
      <c r="D265" s="66">
        <v>7675682.9900000002</v>
      </c>
      <c r="E265" s="66">
        <v>4988410.3899999997</v>
      </c>
      <c r="F265" s="103">
        <f t="shared" si="4"/>
        <v>2687272.6000000006</v>
      </c>
      <c r="G265" s="102"/>
    </row>
    <row r="266" spans="1:7" ht="23.25" x14ac:dyDescent="0.25">
      <c r="A266" s="73" t="s">
        <v>576</v>
      </c>
      <c r="B266" s="77" t="s">
        <v>92</v>
      </c>
      <c r="C266" s="118" t="s">
        <v>205</v>
      </c>
      <c r="D266" s="66">
        <v>12018048.51</v>
      </c>
      <c r="E266" s="66">
        <v>6621202.8399999999</v>
      </c>
      <c r="F266" s="103">
        <f t="shared" si="4"/>
        <v>5396845.6699999999</v>
      </c>
      <c r="G266" s="102"/>
    </row>
    <row r="267" spans="1:7" x14ac:dyDescent="0.25">
      <c r="A267" s="73" t="s">
        <v>575</v>
      </c>
      <c r="B267" s="77" t="s">
        <v>92</v>
      </c>
      <c r="C267" s="118" t="s">
        <v>206</v>
      </c>
      <c r="D267" s="66">
        <v>9230452</v>
      </c>
      <c r="E267" s="66">
        <v>5151198.3600000003</v>
      </c>
      <c r="F267" s="103">
        <f t="shared" si="4"/>
        <v>4079253.6399999997</v>
      </c>
      <c r="G267" s="102"/>
    </row>
    <row r="268" spans="1:7" ht="34.5" x14ac:dyDescent="0.25">
      <c r="A268" s="73" t="s">
        <v>574</v>
      </c>
      <c r="B268" s="77" t="s">
        <v>92</v>
      </c>
      <c r="C268" s="118" t="s">
        <v>207</v>
      </c>
      <c r="D268" s="66">
        <v>2787596.51</v>
      </c>
      <c r="E268" s="66">
        <v>1470004.48</v>
      </c>
      <c r="F268" s="103">
        <f t="shared" si="4"/>
        <v>1317592.0299999998</v>
      </c>
      <c r="G268" s="102"/>
    </row>
    <row r="269" spans="1:7" ht="23.25" x14ac:dyDescent="0.25">
      <c r="A269" s="73" t="s">
        <v>573</v>
      </c>
      <c r="B269" s="77" t="s">
        <v>92</v>
      </c>
      <c r="C269" s="118" t="s">
        <v>208</v>
      </c>
      <c r="D269" s="66">
        <v>7385678.2000000002</v>
      </c>
      <c r="E269" s="66">
        <v>5082201.3499999996</v>
      </c>
      <c r="F269" s="103">
        <f t="shared" si="4"/>
        <v>2303476.8500000006</v>
      </c>
      <c r="G269" s="102"/>
    </row>
    <row r="270" spans="1:7" ht="23.25" x14ac:dyDescent="0.25">
      <c r="A270" s="73" t="s">
        <v>572</v>
      </c>
      <c r="B270" s="77" t="s">
        <v>92</v>
      </c>
      <c r="C270" s="118" t="s">
        <v>209</v>
      </c>
      <c r="D270" s="66">
        <v>7385678.2000000002</v>
      </c>
      <c r="E270" s="66">
        <v>5082201.3499999996</v>
      </c>
      <c r="F270" s="103">
        <f t="shared" si="4"/>
        <v>2303476.8500000006</v>
      </c>
      <c r="G270" s="102"/>
    </row>
    <row r="271" spans="1:7" x14ac:dyDescent="0.25">
      <c r="A271" s="73" t="s">
        <v>571</v>
      </c>
      <c r="B271" s="77" t="s">
        <v>92</v>
      </c>
      <c r="C271" s="118" t="s">
        <v>210</v>
      </c>
      <c r="D271" s="66">
        <v>5573038.2000000002</v>
      </c>
      <c r="E271" s="66">
        <v>3960131.07</v>
      </c>
      <c r="F271" s="103">
        <f t="shared" si="4"/>
        <v>1612907.1300000004</v>
      </c>
      <c r="G271" s="102"/>
    </row>
    <row r="272" spans="1:7" x14ac:dyDescent="0.25">
      <c r="A272" s="73" t="s">
        <v>601</v>
      </c>
      <c r="B272" s="77" t="s">
        <v>92</v>
      </c>
      <c r="C272" s="118" t="s">
        <v>658</v>
      </c>
      <c r="D272" s="66">
        <v>1812640</v>
      </c>
      <c r="E272" s="66">
        <v>1122070.28</v>
      </c>
      <c r="F272" s="103">
        <f t="shared" si="4"/>
        <v>690569.72</v>
      </c>
      <c r="G272" s="102"/>
    </row>
    <row r="273" spans="1:7" x14ac:dyDescent="0.25">
      <c r="A273" s="73" t="s">
        <v>593</v>
      </c>
      <c r="B273" s="77" t="s">
        <v>92</v>
      </c>
      <c r="C273" s="118" t="s">
        <v>866</v>
      </c>
      <c r="D273" s="66">
        <v>120000</v>
      </c>
      <c r="E273" s="66">
        <v>120000</v>
      </c>
      <c r="F273" s="103">
        <f t="shared" si="4"/>
        <v>0</v>
      </c>
      <c r="G273" s="102"/>
    </row>
    <row r="274" spans="1:7" x14ac:dyDescent="0.25">
      <c r="A274" s="73" t="s">
        <v>597</v>
      </c>
      <c r="B274" s="77" t="s">
        <v>92</v>
      </c>
      <c r="C274" s="118" t="s">
        <v>867</v>
      </c>
      <c r="D274" s="66">
        <v>120000</v>
      </c>
      <c r="E274" s="66">
        <v>120000</v>
      </c>
      <c r="F274" s="103">
        <f t="shared" si="4"/>
        <v>0</v>
      </c>
      <c r="G274" s="102"/>
    </row>
    <row r="275" spans="1:7" ht="23.25" x14ac:dyDescent="0.25">
      <c r="A275" s="73" t="s">
        <v>568</v>
      </c>
      <c r="B275" s="77" t="s">
        <v>92</v>
      </c>
      <c r="C275" s="118" t="s">
        <v>211</v>
      </c>
      <c r="D275" s="66">
        <v>5696256.4800000004</v>
      </c>
      <c r="E275" s="66">
        <v>5448593.21</v>
      </c>
      <c r="F275" s="103">
        <f t="shared" si="4"/>
        <v>247663.27000000048</v>
      </c>
      <c r="G275" s="102"/>
    </row>
    <row r="276" spans="1:7" x14ac:dyDescent="0.25">
      <c r="A276" s="73" t="s">
        <v>581</v>
      </c>
      <c r="B276" s="77" t="s">
        <v>92</v>
      </c>
      <c r="C276" s="118" t="s">
        <v>212</v>
      </c>
      <c r="D276" s="66">
        <v>1789256.48</v>
      </c>
      <c r="E276" s="66">
        <v>1541593.21</v>
      </c>
      <c r="F276" s="103">
        <f t="shared" si="4"/>
        <v>247663.27000000002</v>
      </c>
      <c r="G276" s="102"/>
    </row>
    <row r="277" spans="1:7" x14ac:dyDescent="0.25">
      <c r="A277" s="73" t="s">
        <v>579</v>
      </c>
      <c r="B277" s="77" t="s">
        <v>92</v>
      </c>
      <c r="C277" s="118" t="s">
        <v>671</v>
      </c>
      <c r="D277" s="66">
        <v>1789256.48</v>
      </c>
      <c r="E277" s="66">
        <v>1541593.21</v>
      </c>
      <c r="F277" s="103">
        <f t="shared" si="4"/>
        <v>247663.27000000002</v>
      </c>
      <c r="G277" s="102"/>
    </row>
    <row r="278" spans="1:7" x14ac:dyDescent="0.25">
      <c r="A278" s="73" t="s">
        <v>567</v>
      </c>
      <c r="B278" s="77" t="s">
        <v>92</v>
      </c>
      <c r="C278" s="118" t="s">
        <v>688</v>
      </c>
      <c r="D278" s="66">
        <v>3907000</v>
      </c>
      <c r="E278" s="66">
        <v>3907000</v>
      </c>
      <c r="F278" s="103">
        <f t="shared" si="4"/>
        <v>0</v>
      </c>
      <c r="G278" s="102"/>
    </row>
    <row r="279" spans="1:7" ht="34.5" x14ac:dyDescent="0.25">
      <c r="A279" s="73" t="s">
        <v>566</v>
      </c>
      <c r="B279" s="77" t="s">
        <v>92</v>
      </c>
      <c r="C279" s="118" t="s">
        <v>689</v>
      </c>
      <c r="D279" s="66">
        <v>1907000</v>
      </c>
      <c r="E279" s="66">
        <v>1907000</v>
      </c>
      <c r="F279" s="103">
        <f t="shared" si="4"/>
        <v>0</v>
      </c>
      <c r="G279" s="102"/>
    </row>
    <row r="280" spans="1:7" x14ac:dyDescent="0.25">
      <c r="A280" s="73" t="s">
        <v>836</v>
      </c>
      <c r="B280" s="77" t="s">
        <v>92</v>
      </c>
      <c r="C280" s="118" t="s">
        <v>837</v>
      </c>
      <c r="D280" s="66">
        <v>2000000</v>
      </c>
      <c r="E280" s="66">
        <v>2000000</v>
      </c>
      <c r="F280" s="103">
        <f t="shared" si="4"/>
        <v>0</v>
      </c>
      <c r="G280" s="102"/>
    </row>
    <row r="281" spans="1:7" x14ac:dyDescent="0.25">
      <c r="A281" s="73" t="s">
        <v>586</v>
      </c>
      <c r="B281" s="77" t="s">
        <v>92</v>
      </c>
      <c r="C281" s="118" t="s">
        <v>659</v>
      </c>
      <c r="D281" s="66">
        <v>573108.41</v>
      </c>
      <c r="E281" s="66">
        <v>537988.14</v>
      </c>
      <c r="F281" s="103">
        <f t="shared" si="4"/>
        <v>35120.270000000019</v>
      </c>
      <c r="G281" s="102"/>
    </row>
    <row r="282" spans="1:7" x14ac:dyDescent="0.25">
      <c r="A282" s="73" t="s">
        <v>696</v>
      </c>
      <c r="B282" s="77" t="s">
        <v>92</v>
      </c>
      <c r="C282" s="118" t="s">
        <v>872</v>
      </c>
      <c r="D282" s="66">
        <v>530000</v>
      </c>
      <c r="E282" s="66">
        <v>528384.92000000004</v>
      </c>
      <c r="F282" s="103">
        <f t="shared" si="4"/>
        <v>1615.0799999999581</v>
      </c>
      <c r="G282" s="102"/>
    </row>
    <row r="283" spans="1:7" ht="23.25" x14ac:dyDescent="0.25">
      <c r="A283" s="73" t="s">
        <v>697</v>
      </c>
      <c r="B283" s="77" t="s">
        <v>92</v>
      </c>
      <c r="C283" s="118" t="s">
        <v>873</v>
      </c>
      <c r="D283" s="66">
        <v>530000</v>
      </c>
      <c r="E283" s="66">
        <v>528384.92000000004</v>
      </c>
      <c r="F283" s="103">
        <f t="shared" si="4"/>
        <v>1615.0799999999581</v>
      </c>
      <c r="G283" s="102"/>
    </row>
    <row r="284" spans="1:7" x14ac:dyDescent="0.25">
      <c r="A284" s="73" t="s">
        <v>600</v>
      </c>
      <c r="B284" s="77" t="s">
        <v>92</v>
      </c>
      <c r="C284" s="118" t="s">
        <v>660</v>
      </c>
      <c r="D284" s="66">
        <v>43108.41</v>
      </c>
      <c r="E284" s="66">
        <v>9603.2199999999993</v>
      </c>
      <c r="F284" s="103">
        <f t="shared" si="4"/>
        <v>33505.19</v>
      </c>
      <c r="G284" s="102"/>
    </row>
    <row r="285" spans="1:7" x14ac:dyDescent="0.25">
      <c r="A285" s="73" t="s">
        <v>599</v>
      </c>
      <c r="B285" s="77" t="s">
        <v>92</v>
      </c>
      <c r="C285" s="118" t="s">
        <v>661</v>
      </c>
      <c r="D285" s="66">
        <v>37708.85</v>
      </c>
      <c r="E285" s="66">
        <v>6967</v>
      </c>
      <c r="F285" s="103">
        <f t="shared" si="4"/>
        <v>30741.85</v>
      </c>
      <c r="G285" s="102"/>
    </row>
    <row r="286" spans="1:7" x14ac:dyDescent="0.25">
      <c r="A286" s="73" t="s">
        <v>610</v>
      </c>
      <c r="B286" s="77" t="s">
        <v>92</v>
      </c>
      <c r="C286" s="118" t="s">
        <v>662</v>
      </c>
      <c r="D286" s="66">
        <v>3706</v>
      </c>
      <c r="E286" s="66">
        <v>1852</v>
      </c>
      <c r="F286" s="103">
        <f t="shared" si="4"/>
        <v>1854</v>
      </c>
      <c r="G286" s="102"/>
    </row>
    <row r="287" spans="1:7" x14ac:dyDescent="0.25">
      <c r="A287" s="73" t="s">
        <v>635</v>
      </c>
      <c r="B287" s="77" t="s">
        <v>92</v>
      </c>
      <c r="C287" s="118" t="s">
        <v>838</v>
      </c>
      <c r="D287" s="66">
        <v>1693.56</v>
      </c>
      <c r="E287" s="66">
        <v>784.22</v>
      </c>
      <c r="F287" s="103">
        <f t="shared" si="4"/>
        <v>909.33999999999992</v>
      </c>
      <c r="G287" s="102"/>
    </row>
    <row r="288" spans="1:7" x14ac:dyDescent="0.25">
      <c r="A288" s="73" t="s">
        <v>606</v>
      </c>
      <c r="B288" s="77" t="s">
        <v>92</v>
      </c>
      <c r="C288" s="118" t="s">
        <v>213</v>
      </c>
      <c r="D288" s="66">
        <v>81951882.329999998</v>
      </c>
      <c r="E288" s="66">
        <v>32459999.829999998</v>
      </c>
      <c r="F288" s="103">
        <f t="shared" si="4"/>
        <v>49491882.5</v>
      </c>
      <c r="G288" s="102"/>
    </row>
    <row r="289" spans="1:7" x14ac:dyDescent="0.25">
      <c r="A289" s="73" t="s">
        <v>605</v>
      </c>
      <c r="B289" s="77" t="s">
        <v>92</v>
      </c>
      <c r="C289" s="118" t="s">
        <v>214</v>
      </c>
      <c r="D289" s="66">
        <v>76408230.219999999</v>
      </c>
      <c r="E289" s="66">
        <v>29085278.969999999</v>
      </c>
      <c r="F289" s="103">
        <f t="shared" si="4"/>
        <v>47322951.25</v>
      </c>
      <c r="G289" s="102"/>
    </row>
    <row r="290" spans="1:7" ht="45.75" x14ac:dyDescent="0.25">
      <c r="A290" s="73" t="s">
        <v>577</v>
      </c>
      <c r="B290" s="77" t="s">
        <v>92</v>
      </c>
      <c r="C290" s="118" t="s">
        <v>215</v>
      </c>
      <c r="D290" s="66">
        <v>30063002.420000002</v>
      </c>
      <c r="E290" s="66">
        <v>20137191.890000001</v>
      </c>
      <c r="F290" s="103">
        <f t="shared" si="4"/>
        <v>9925810.5300000012</v>
      </c>
      <c r="G290" s="102"/>
    </row>
    <row r="291" spans="1:7" x14ac:dyDescent="0.25">
      <c r="A291" s="73" t="s">
        <v>604</v>
      </c>
      <c r="B291" s="77" t="s">
        <v>92</v>
      </c>
      <c r="C291" s="118" t="s">
        <v>216</v>
      </c>
      <c r="D291" s="66">
        <v>30063002.420000002</v>
      </c>
      <c r="E291" s="66">
        <v>20137191.890000001</v>
      </c>
      <c r="F291" s="103">
        <f t="shared" si="4"/>
        <v>9925810.5300000012</v>
      </c>
      <c r="G291" s="102"/>
    </row>
    <row r="292" spans="1:7" x14ac:dyDescent="0.25">
      <c r="A292" s="73" t="s">
        <v>603</v>
      </c>
      <c r="B292" s="77" t="s">
        <v>92</v>
      </c>
      <c r="C292" s="118" t="s">
        <v>217</v>
      </c>
      <c r="D292" s="66">
        <v>23088614.41</v>
      </c>
      <c r="E292" s="66">
        <v>15630512.23</v>
      </c>
      <c r="F292" s="103">
        <f t="shared" si="4"/>
        <v>7458102.1799999997</v>
      </c>
      <c r="G292" s="102"/>
    </row>
    <row r="293" spans="1:7" ht="34.5" x14ac:dyDescent="0.25">
      <c r="A293" s="73" t="s">
        <v>602</v>
      </c>
      <c r="B293" s="77" t="s">
        <v>92</v>
      </c>
      <c r="C293" s="118" t="s">
        <v>218</v>
      </c>
      <c r="D293" s="66">
        <v>6974388.0099999998</v>
      </c>
      <c r="E293" s="66">
        <v>4506679.66</v>
      </c>
      <c r="F293" s="103">
        <f t="shared" si="4"/>
        <v>2467708.3499999996</v>
      </c>
      <c r="G293" s="102"/>
    </row>
    <row r="294" spans="1:7" ht="23.25" x14ac:dyDescent="0.25">
      <c r="A294" s="73" t="s">
        <v>573</v>
      </c>
      <c r="B294" s="77" t="s">
        <v>92</v>
      </c>
      <c r="C294" s="118" t="s">
        <v>219</v>
      </c>
      <c r="D294" s="66">
        <v>46315862.810000002</v>
      </c>
      <c r="E294" s="66">
        <v>8921164.9600000009</v>
      </c>
      <c r="F294" s="103">
        <f t="shared" si="4"/>
        <v>37394697.850000001</v>
      </c>
      <c r="G294" s="102"/>
    </row>
    <row r="295" spans="1:7" ht="23.25" x14ac:dyDescent="0.25">
      <c r="A295" s="73" t="s">
        <v>572</v>
      </c>
      <c r="B295" s="77" t="s">
        <v>92</v>
      </c>
      <c r="C295" s="118" t="s">
        <v>220</v>
      </c>
      <c r="D295" s="66">
        <v>46315862.810000002</v>
      </c>
      <c r="E295" s="66">
        <v>8921164.9600000009</v>
      </c>
      <c r="F295" s="103">
        <f t="shared" si="4"/>
        <v>37394697.850000001</v>
      </c>
      <c r="G295" s="102"/>
    </row>
    <row r="296" spans="1:7" ht="23.25" x14ac:dyDescent="0.25">
      <c r="A296" s="73" t="s">
        <v>685</v>
      </c>
      <c r="B296" s="77" t="s">
        <v>92</v>
      </c>
      <c r="C296" s="118" t="s">
        <v>666</v>
      </c>
      <c r="D296" s="66">
        <v>35713992.200000003</v>
      </c>
      <c r="E296" s="66">
        <v>5630953.1100000003</v>
      </c>
      <c r="F296" s="103">
        <f t="shared" si="4"/>
        <v>30083039.090000004</v>
      </c>
      <c r="G296" s="102"/>
    </row>
    <row r="297" spans="1:7" x14ac:dyDescent="0.25">
      <c r="A297" s="73" t="s">
        <v>571</v>
      </c>
      <c r="B297" s="77" t="s">
        <v>92</v>
      </c>
      <c r="C297" s="118" t="s">
        <v>221</v>
      </c>
      <c r="D297" s="66">
        <v>9896625.8100000005</v>
      </c>
      <c r="E297" s="66">
        <v>3189442.52</v>
      </c>
      <c r="F297" s="103">
        <f t="shared" si="4"/>
        <v>6707183.290000001</v>
      </c>
      <c r="G297" s="102"/>
    </row>
    <row r="298" spans="1:7" x14ac:dyDescent="0.25">
      <c r="A298" s="73" t="s">
        <v>601</v>
      </c>
      <c r="B298" s="77" t="s">
        <v>92</v>
      </c>
      <c r="C298" s="118" t="s">
        <v>422</v>
      </c>
      <c r="D298" s="66">
        <v>705244.8</v>
      </c>
      <c r="E298" s="66">
        <v>100769.33</v>
      </c>
      <c r="F298" s="103">
        <f t="shared" si="4"/>
        <v>604475.47000000009</v>
      </c>
      <c r="G298" s="102"/>
    </row>
    <row r="299" spans="1:7" x14ac:dyDescent="0.25">
      <c r="A299" s="73" t="s">
        <v>593</v>
      </c>
      <c r="B299" s="77" t="s">
        <v>92</v>
      </c>
      <c r="C299" s="118" t="s">
        <v>890</v>
      </c>
      <c r="D299" s="66">
        <v>5385.6</v>
      </c>
      <c r="E299" s="66">
        <v>5298.75</v>
      </c>
      <c r="F299" s="103">
        <f t="shared" si="4"/>
        <v>86.850000000000364</v>
      </c>
      <c r="G299" s="102"/>
    </row>
    <row r="300" spans="1:7" ht="23.25" x14ac:dyDescent="0.25">
      <c r="A300" s="73" t="s">
        <v>590</v>
      </c>
      <c r="B300" s="77" t="s">
        <v>92</v>
      </c>
      <c r="C300" s="118" t="s">
        <v>891</v>
      </c>
      <c r="D300" s="66">
        <v>5385.6</v>
      </c>
      <c r="E300" s="66">
        <v>5298.75</v>
      </c>
      <c r="F300" s="103">
        <f t="shared" si="4"/>
        <v>86.850000000000364</v>
      </c>
      <c r="G300" s="102"/>
    </row>
    <row r="301" spans="1:7" ht="23.25" x14ac:dyDescent="0.25">
      <c r="A301" s="73" t="s">
        <v>589</v>
      </c>
      <c r="B301" s="77" t="s">
        <v>92</v>
      </c>
      <c r="C301" s="118" t="s">
        <v>892</v>
      </c>
      <c r="D301" s="66">
        <v>5385.6</v>
      </c>
      <c r="E301" s="66">
        <v>5298.75</v>
      </c>
      <c r="F301" s="103">
        <f t="shared" si="4"/>
        <v>86.850000000000364</v>
      </c>
      <c r="G301" s="102"/>
    </row>
    <row r="302" spans="1:7" x14ac:dyDescent="0.25">
      <c r="A302" s="73" t="s">
        <v>586</v>
      </c>
      <c r="B302" s="77" t="s">
        <v>92</v>
      </c>
      <c r="C302" s="118" t="s">
        <v>222</v>
      </c>
      <c r="D302" s="66">
        <v>23979.39</v>
      </c>
      <c r="E302" s="66">
        <v>21623.37</v>
      </c>
      <c r="F302" s="103">
        <f t="shared" si="4"/>
        <v>2356.0200000000004</v>
      </c>
      <c r="G302" s="102"/>
    </row>
    <row r="303" spans="1:7" x14ac:dyDescent="0.25">
      <c r="A303" s="73" t="s">
        <v>600</v>
      </c>
      <c r="B303" s="77" t="s">
        <v>92</v>
      </c>
      <c r="C303" s="118" t="s">
        <v>223</v>
      </c>
      <c r="D303" s="66">
        <v>23979.39</v>
      </c>
      <c r="E303" s="66">
        <v>21623.37</v>
      </c>
      <c r="F303" s="103">
        <f t="shared" si="4"/>
        <v>2356.0200000000004</v>
      </c>
      <c r="G303" s="102"/>
    </row>
    <row r="304" spans="1:7" x14ac:dyDescent="0.25">
      <c r="A304" s="73" t="s">
        <v>599</v>
      </c>
      <c r="B304" s="77" t="s">
        <v>92</v>
      </c>
      <c r="C304" s="118" t="s">
        <v>224</v>
      </c>
      <c r="D304" s="66">
        <v>4694.0200000000004</v>
      </c>
      <c r="E304" s="66">
        <v>2338</v>
      </c>
      <c r="F304" s="103">
        <f t="shared" si="4"/>
        <v>2356.0200000000004</v>
      </c>
      <c r="G304" s="102"/>
    </row>
    <row r="305" spans="1:7" x14ac:dyDescent="0.25">
      <c r="A305" s="73" t="s">
        <v>635</v>
      </c>
      <c r="B305" s="77" t="s">
        <v>92</v>
      </c>
      <c r="C305" s="118" t="s">
        <v>868</v>
      </c>
      <c r="D305" s="66">
        <v>19285.37</v>
      </c>
      <c r="E305" s="66">
        <v>19285.37</v>
      </c>
      <c r="F305" s="103">
        <f t="shared" si="4"/>
        <v>0</v>
      </c>
      <c r="G305" s="102"/>
    </row>
    <row r="306" spans="1:7" x14ac:dyDescent="0.25">
      <c r="A306" s="73" t="s">
        <v>598</v>
      </c>
      <c r="B306" s="77" t="s">
        <v>92</v>
      </c>
      <c r="C306" s="118" t="s">
        <v>225</v>
      </c>
      <c r="D306" s="66">
        <v>5543652.1100000003</v>
      </c>
      <c r="E306" s="66">
        <v>3374720.86</v>
      </c>
      <c r="F306" s="103">
        <f t="shared" si="4"/>
        <v>2168931.2500000005</v>
      </c>
      <c r="G306" s="102"/>
    </row>
    <row r="307" spans="1:7" ht="45.75" x14ac:dyDescent="0.25">
      <c r="A307" s="73" t="s">
        <v>577</v>
      </c>
      <c r="B307" s="77" t="s">
        <v>92</v>
      </c>
      <c r="C307" s="118" t="s">
        <v>226</v>
      </c>
      <c r="D307" s="66">
        <v>5160552.1100000003</v>
      </c>
      <c r="E307" s="66">
        <v>3226306.41</v>
      </c>
      <c r="F307" s="103">
        <f t="shared" si="4"/>
        <v>1934245.7000000002</v>
      </c>
      <c r="G307" s="102"/>
    </row>
    <row r="308" spans="1:7" ht="23.25" x14ac:dyDescent="0.25">
      <c r="A308" s="73" t="s">
        <v>576</v>
      </c>
      <c r="B308" s="77" t="s">
        <v>92</v>
      </c>
      <c r="C308" s="118" t="s">
        <v>227</v>
      </c>
      <c r="D308" s="66">
        <v>5160552.1100000003</v>
      </c>
      <c r="E308" s="66">
        <v>3226306.41</v>
      </c>
      <c r="F308" s="103">
        <f t="shared" si="4"/>
        <v>1934245.7000000002</v>
      </c>
      <c r="G308" s="102"/>
    </row>
    <row r="309" spans="1:7" x14ac:dyDescent="0.25">
      <c r="A309" s="73" t="s">
        <v>575</v>
      </c>
      <c r="B309" s="77" t="s">
        <v>92</v>
      </c>
      <c r="C309" s="118" t="s">
        <v>228</v>
      </c>
      <c r="D309" s="66">
        <v>3961944.8</v>
      </c>
      <c r="E309" s="66">
        <v>2504024.64</v>
      </c>
      <c r="F309" s="103">
        <f t="shared" si="4"/>
        <v>1457920.1599999997</v>
      </c>
      <c r="G309" s="102"/>
    </row>
    <row r="310" spans="1:7" ht="23.25" x14ac:dyDescent="0.25">
      <c r="A310" s="73" t="s">
        <v>690</v>
      </c>
      <c r="B310" s="77" t="s">
        <v>92</v>
      </c>
      <c r="C310" s="118" t="s">
        <v>874</v>
      </c>
      <c r="D310" s="66">
        <v>2100</v>
      </c>
      <c r="E310" s="66">
        <v>2100</v>
      </c>
      <c r="F310" s="103">
        <f t="shared" si="4"/>
        <v>0</v>
      </c>
      <c r="G310" s="102"/>
    </row>
    <row r="311" spans="1:7" ht="34.5" x14ac:dyDescent="0.25">
      <c r="A311" s="73" t="s">
        <v>574</v>
      </c>
      <c r="B311" s="77" t="s">
        <v>92</v>
      </c>
      <c r="C311" s="118" t="s">
        <v>229</v>
      </c>
      <c r="D311" s="66">
        <v>1196507.31</v>
      </c>
      <c r="E311" s="66">
        <v>720181.77</v>
      </c>
      <c r="F311" s="103">
        <f t="shared" si="4"/>
        <v>476325.54000000004</v>
      </c>
      <c r="G311" s="102"/>
    </row>
    <row r="312" spans="1:7" ht="23.25" x14ac:dyDescent="0.25">
      <c r="A312" s="73" t="s">
        <v>573</v>
      </c>
      <c r="B312" s="77" t="s">
        <v>92</v>
      </c>
      <c r="C312" s="118" t="s">
        <v>230</v>
      </c>
      <c r="D312" s="66">
        <v>123100</v>
      </c>
      <c r="E312" s="66">
        <v>8414.4500000000007</v>
      </c>
      <c r="F312" s="103">
        <f t="shared" si="4"/>
        <v>114685.55</v>
      </c>
      <c r="G312" s="102"/>
    </row>
    <row r="313" spans="1:7" ht="23.25" x14ac:dyDescent="0.25">
      <c r="A313" s="73" t="s">
        <v>572</v>
      </c>
      <c r="B313" s="77" t="s">
        <v>92</v>
      </c>
      <c r="C313" s="118" t="s">
        <v>231</v>
      </c>
      <c r="D313" s="66">
        <v>123100</v>
      </c>
      <c r="E313" s="66">
        <v>8414.4500000000007</v>
      </c>
      <c r="F313" s="103">
        <f t="shared" si="4"/>
        <v>114685.55</v>
      </c>
      <c r="G313" s="102"/>
    </row>
    <row r="314" spans="1:7" x14ac:dyDescent="0.25">
      <c r="A314" s="73" t="s">
        <v>571</v>
      </c>
      <c r="B314" s="77" t="s">
        <v>92</v>
      </c>
      <c r="C314" s="118" t="s">
        <v>232</v>
      </c>
      <c r="D314" s="66">
        <v>123100</v>
      </c>
      <c r="E314" s="66">
        <v>8414.4500000000007</v>
      </c>
      <c r="F314" s="103">
        <f t="shared" si="4"/>
        <v>114685.55</v>
      </c>
      <c r="G314" s="102"/>
    </row>
    <row r="315" spans="1:7" x14ac:dyDescent="0.25">
      <c r="A315" s="73" t="s">
        <v>593</v>
      </c>
      <c r="B315" s="77" t="s">
        <v>92</v>
      </c>
      <c r="C315" s="118" t="s">
        <v>353</v>
      </c>
      <c r="D315" s="66">
        <v>260000</v>
      </c>
      <c r="E315" s="66">
        <v>140000</v>
      </c>
      <c r="F315" s="103">
        <f t="shared" si="4"/>
        <v>120000</v>
      </c>
      <c r="G315" s="102"/>
    </row>
    <row r="316" spans="1:7" x14ac:dyDescent="0.25">
      <c r="A316" s="73" t="s">
        <v>597</v>
      </c>
      <c r="B316" s="77" t="s">
        <v>92</v>
      </c>
      <c r="C316" s="118" t="s">
        <v>354</v>
      </c>
      <c r="D316" s="66">
        <v>260000</v>
      </c>
      <c r="E316" s="66">
        <v>140000</v>
      </c>
      <c r="F316" s="103">
        <f t="shared" si="4"/>
        <v>120000</v>
      </c>
      <c r="G316" s="102"/>
    </row>
    <row r="317" spans="1:7" x14ac:dyDescent="0.25">
      <c r="A317" s="73" t="s">
        <v>596</v>
      </c>
      <c r="B317" s="77" t="s">
        <v>92</v>
      </c>
      <c r="C317" s="118" t="s">
        <v>233</v>
      </c>
      <c r="D317" s="66">
        <v>25930460</v>
      </c>
      <c r="E317" s="66">
        <v>17606892.940000001</v>
      </c>
      <c r="F317" s="103">
        <f t="shared" si="4"/>
        <v>8323567.0599999987</v>
      </c>
      <c r="G317" s="102"/>
    </row>
    <row r="318" spans="1:7" x14ac:dyDescent="0.25">
      <c r="A318" s="73" t="s">
        <v>595</v>
      </c>
      <c r="B318" s="77" t="s">
        <v>92</v>
      </c>
      <c r="C318" s="118" t="s">
        <v>234</v>
      </c>
      <c r="D318" s="66">
        <v>6093360</v>
      </c>
      <c r="E318" s="66">
        <v>5220415.05</v>
      </c>
      <c r="F318" s="103">
        <f t="shared" si="4"/>
        <v>872944.95000000019</v>
      </c>
      <c r="G318" s="102"/>
    </row>
    <row r="319" spans="1:7" x14ac:dyDescent="0.25">
      <c r="A319" s="73" t="s">
        <v>593</v>
      </c>
      <c r="B319" s="77" t="s">
        <v>92</v>
      </c>
      <c r="C319" s="118" t="s">
        <v>235</v>
      </c>
      <c r="D319" s="66">
        <v>6093360</v>
      </c>
      <c r="E319" s="66">
        <v>5220415.05</v>
      </c>
      <c r="F319" s="103">
        <f t="shared" si="4"/>
        <v>872944.95000000019</v>
      </c>
      <c r="G319" s="102"/>
    </row>
    <row r="320" spans="1:7" x14ac:dyDescent="0.25">
      <c r="A320" s="73" t="s">
        <v>592</v>
      </c>
      <c r="B320" s="77" t="s">
        <v>92</v>
      </c>
      <c r="C320" s="118" t="s">
        <v>730</v>
      </c>
      <c r="D320" s="66">
        <v>6093360</v>
      </c>
      <c r="E320" s="66">
        <v>5220415.05</v>
      </c>
      <c r="F320" s="103">
        <f t="shared" si="4"/>
        <v>872944.95000000019</v>
      </c>
      <c r="G320" s="102"/>
    </row>
    <row r="321" spans="1:7" x14ac:dyDescent="0.25">
      <c r="A321" s="73" t="s">
        <v>731</v>
      </c>
      <c r="B321" s="77" t="s">
        <v>92</v>
      </c>
      <c r="C321" s="118" t="s">
        <v>732</v>
      </c>
      <c r="D321" s="66">
        <v>6093360</v>
      </c>
      <c r="E321" s="66">
        <v>5220415.05</v>
      </c>
      <c r="F321" s="103">
        <f t="shared" si="4"/>
        <v>872944.95000000019</v>
      </c>
      <c r="G321" s="102"/>
    </row>
    <row r="322" spans="1:7" x14ac:dyDescent="0.25">
      <c r="A322" s="73" t="s">
        <v>594</v>
      </c>
      <c r="B322" s="77" t="s">
        <v>92</v>
      </c>
      <c r="C322" s="118" t="s">
        <v>236</v>
      </c>
      <c r="D322" s="66">
        <v>340000</v>
      </c>
      <c r="E322" s="66">
        <v>170000</v>
      </c>
      <c r="F322" s="103">
        <f t="shared" si="4"/>
        <v>170000</v>
      </c>
      <c r="G322" s="102"/>
    </row>
    <row r="323" spans="1:7" x14ac:dyDescent="0.25">
      <c r="A323" s="73" t="s">
        <v>593</v>
      </c>
      <c r="B323" s="77" t="s">
        <v>92</v>
      </c>
      <c r="C323" s="118" t="s">
        <v>237</v>
      </c>
      <c r="D323" s="66">
        <v>340000</v>
      </c>
      <c r="E323" s="66">
        <v>170000</v>
      </c>
      <c r="F323" s="103">
        <f t="shared" si="4"/>
        <v>170000</v>
      </c>
      <c r="G323" s="102"/>
    </row>
    <row r="324" spans="1:7" x14ac:dyDescent="0.25">
      <c r="A324" s="73" t="s">
        <v>592</v>
      </c>
      <c r="B324" s="77" t="s">
        <v>92</v>
      </c>
      <c r="C324" s="118" t="s">
        <v>238</v>
      </c>
      <c r="D324" s="66">
        <v>300000</v>
      </c>
      <c r="E324" s="66">
        <v>130000</v>
      </c>
      <c r="F324" s="103">
        <f t="shared" si="4"/>
        <v>170000</v>
      </c>
      <c r="G324" s="102"/>
    </row>
    <row r="325" spans="1:7" ht="23.25" x14ac:dyDescent="0.25">
      <c r="A325" s="73" t="s">
        <v>591</v>
      </c>
      <c r="B325" s="77" t="s">
        <v>92</v>
      </c>
      <c r="C325" s="118" t="s">
        <v>239</v>
      </c>
      <c r="D325" s="66">
        <v>300000</v>
      </c>
      <c r="E325" s="66">
        <v>130000</v>
      </c>
      <c r="F325" s="103">
        <f t="shared" ref="F325:F387" si="5">D325-E325</f>
        <v>170000</v>
      </c>
      <c r="G325" s="102"/>
    </row>
    <row r="326" spans="1:7" ht="23.25" x14ac:dyDescent="0.25">
      <c r="A326" s="73" t="s">
        <v>590</v>
      </c>
      <c r="B326" s="77" t="s">
        <v>92</v>
      </c>
      <c r="C326" s="118" t="s">
        <v>875</v>
      </c>
      <c r="D326" s="66">
        <v>40000</v>
      </c>
      <c r="E326" s="66">
        <v>40000</v>
      </c>
      <c r="F326" s="103">
        <f t="shared" si="5"/>
        <v>0</v>
      </c>
      <c r="G326" s="102"/>
    </row>
    <row r="327" spans="1:7" ht="23.25" x14ac:dyDescent="0.25">
      <c r="A327" s="73" t="s">
        <v>589</v>
      </c>
      <c r="B327" s="77" t="s">
        <v>92</v>
      </c>
      <c r="C327" s="118" t="s">
        <v>876</v>
      </c>
      <c r="D327" s="66">
        <v>40000</v>
      </c>
      <c r="E327" s="66">
        <v>40000</v>
      </c>
      <c r="F327" s="103">
        <f t="shared" si="5"/>
        <v>0</v>
      </c>
      <c r="G327" s="102"/>
    </row>
    <row r="328" spans="1:7" x14ac:dyDescent="0.25">
      <c r="A328" s="73" t="s">
        <v>588</v>
      </c>
      <c r="B328" s="77" t="s">
        <v>92</v>
      </c>
      <c r="C328" s="118" t="s">
        <v>240</v>
      </c>
      <c r="D328" s="66">
        <v>14204600</v>
      </c>
      <c r="E328" s="66">
        <v>8457480.7899999991</v>
      </c>
      <c r="F328" s="103">
        <f t="shared" si="5"/>
        <v>5747119.2100000009</v>
      </c>
      <c r="G328" s="102"/>
    </row>
    <row r="329" spans="1:7" ht="23.25" x14ac:dyDescent="0.25">
      <c r="A329" s="73" t="s">
        <v>573</v>
      </c>
      <c r="B329" s="77" t="s">
        <v>92</v>
      </c>
      <c r="C329" s="118" t="s">
        <v>399</v>
      </c>
      <c r="D329" s="66">
        <v>7885936</v>
      </c>
      <c r="E329" s="66">
        <v>4738376.24</v>
      </c>
      <c r="F329" s="103">
        <f t="shared" si="5"/>
        <v>3147559.76</v>
      </c>
      <c r="G329" s="102"/>
    </row>
    <row r="330" spans="1:7" ht="23.25" x14ac:dyDescent="0.25">
      <c r="A330" s="73" t="s">
        <v>572</v>
      </c>
      <c r="B330" s="77" t="s">
        <v>92</v>
      </c>
      <c r="C330" s="118" t="s">
        <v>398</v>
      </c>
      <c r="D330" s="66">
        <v>7885936</v>
      </c>
      <c r="E330" s="66">
        <v>4738376.24</v>
      </c>
      <c r="F330" s="103">
        <f t="shared" si="5"/>
        <v>3147559.76</v>
      </c>
      <c r="G330" s="102"/>
    </row>
    <row r="331" spans="1:7" x14ac:dyDescent="0.25">
      <c r="A331" s="73" t="s">
        <v>571</v>
      </c>
      <c r="B331" s="77" t="s">
        <v>92</v>
      </c>
      <c r="C331" s="118" t="s">
        <v>397</v>
      </c>
      <c r="D331" s="66">
        <v>7885936</v>
      </c>
      <c r="E331" s="66">
        <v>4738376.24</v>
      </c>
      <c r="F331" s="103">
        <f t="shared" si="5"/>
        <v>3147559.76</v>
      </c>
      <c r="G331" s="102"/>
    </row>
    <row r="332" spans="1:7" ht="23.25" x14ac:dyDescent="0.25">
      <c r="A332" s="73" t="s">
        <v>568</v>
      </c>
      <c r="B332" s="77" t="s">
        <v>92</v>
      </c>
      <c r="C332" s="118" t="s">
        <v>241</v>
      </c>
      <c r="D332" s="66">
        <v>6318664</v>
      </c>
      <c r="E332" s="66">
        <v>3719104.55</v>
      </c>
      <c r="F332" s="103">
        <f t="shared" si="5"/>
        <v>2599559.4500000002</v>
      </c>
      <c r="G332" s="102"/>
    </row>
    <row r="333" spans="1:7" x14ac:dyDescent="0.25">
      <c r="A333" s="73" t="s">
        <v>581</v>
      </c>
      <c r="B333" s="77" t="s">
        <v>92</v>
      </c>
      <c r="C333" s="118" t="s">
        <v>242</v>
      </c>
      <c r="D333" s="66">
        <v>6318664</v>
      </c>
      <c r="E333" s="66">
        <v>3719104.55</v>
      </c>
      <c r="F333" s="103">
        <f t="shared" si="5"/>
        <v>2599559.4500000002</v>
      </c>
      <c r="G333" s="102"/>
    </row>
    <row r="334" spans="1:7" x14ac:dyDescent="0.25">
      <c r="A334" s="73" t="s">
        <v>579</v>
      </c>
      <c r="B334" s="77" t="s">
        <v>92</v>
      </c>
      <c r="C334" s="118" t="s">
        <v>243</v>
      </c>
      <c r="D334" s="66">
        <v>6318664</v>
      </c>
      <c r="E334" s="66">
        <v>3719104.55</v>
      </c>
      <c r="F334" s="103">
        <f t="shared" si="5"/>
        <v>2599559.4500000002</v>
      </c>
      <c r="G334" s="102"/>
    </row>
    <row r="335" spans="1:7" x14ac:dyDescent="0.25">
      <c r="A335" s="73" t="s">
        <v>587</v>
      </c>
      <c r="B335" s="77" t="s">
        <v>92</v>
      </c>
      <c r="C335" s="118" t="s">
        <v>244</v>
      </c>
      <c r="D335" s="66">
        <v>5292500</v>
      </c>
      <c r="E335" s="66">
        <v>3758997.1</v>
      </c>
      <c r="F335" s="103">
        <f t="shared" si="5"/>
        <v>1533502.9</v>
      </c>
      <c r="G335" s="102"/>
    </row>
    <row r="336" spans="1:7" ht="45.75" x14ac:dyDescent="0.25">
      <c r="A336" s="73" t="s">
        <v>577</v>
      </c>
      <c r="B336" s="77" t="s">
        <v>92</v>
      </c>
      <c r="C336" s="118" t="s">
        <v>245</v>
      </c>
      <c r="D336" s="66">
        <v>3136900</v>
      </c>
      <c r="E336" s="66">
        <v>2354300.7000000002</v>
      </c>
      <c r="F336" s="103">
        <f t="shared" si="5"/>
        <v>782599.29999999981</v>
      </c>
      <c r="G336" s="102"/>
    </row>
    <row r="337" spans="1:7" ht="23.25" x14ac:dyDescent="0.25">
      <c r="A337" s="73" t="s">
        <v>576</v>
      </c>
      <c r="B337" s="77" t="s">
        <v>92</v>
      </c>
      <c r="C337" s="118" t="s">
        <v>246</v>
      </c>
      <c r="D337" s="66">
        <v>3136900</v>
      </c>
      <c r="E337" s="66">
        <v>2354300.7000000002</v>
      </c>
      <c r="F337" s="103">
        <f t="shared" si="5"/>
        <v>782599.29999999981</v>
      </c>
      <c r="G337" s="102"/>
    </row>
    <row r="338" spans="1:7" x14ac:dyDescent="0.25">
      <c r="A338" s="73" t="s">
        <v>575</v>
      </c>
      <c r="B338" s="77" t="s">
        <v>92</v>
      </c>
      <c r="C338" s="118" t="s">
        <v>247</v>
      </c>
      <c r="D338" s="66">
        <v>2409300</v>
      </c>
      <c r="E338" s="66">
        <v>1801453.78</v>
      </c>
      <c r="F338" s="103">
        <f t="shared" si="5"/>
        <v>607846.22</v>
      </c>
      <c r="G338" s="102"/>
    </row>
    <row r="339" spans="1:7" ht="34.5" x14ac:dyDescent="0.25">
      <c r="A339" s="73" t="s">
        <v>574</v>
      </c>
      <c r="B339" s="77" t="s">
        <v>92</v>
      </c>
      <c r="C339" s="118" t="s">
        <v>248</v>
      </c>
      <c r="D339" s="66">
        <v>727600</v>
      </c>
      <c r="E339" s="66">
        <v>552846.92000000004</v>
      </c>
      <c r="F339" s="103">
        <f t="shared" si="5"/>
        <v>174753.07999999996</v>
      </c>
      <c r="G339" s="102"/>
    </row>
    <row r="340" spans="1:7" ht="23.25" x14ac:dyDescent="0.25">
      <c r="A340" s="73" t="s">
        <v>573</v>
      </c>
      <c r="B340" s="77" t="s">
        <v>92</v>
      </c>
      <c r="C340" s="118" t="s">
        <v>249</v>
      </c>
      <c r="D340" s="66">
        <v>155600</v>
      </c>
      <c r="E340" s="66">
        <v>64696.4</v>
      </c>
      <c r="F340" s="103">
        <f t="shared" si="5"/>
        <v>90903.6</v>
      </c>
      <c r="G340" s="102"/>
    </row>
    <row r="341" spans="1:7" ht="23.25" x14ac:dyDescent="0.25">
      <c r="A341" s="73" t="s">
        <v>572</v>
      </c>
      <c r="B341" s="77" t="s">
        <v>92</v>
      </c>
      <c r="C341" s="118" t="s">
        <v>250</v>
      </c>
      <c r="D341" s="66">
        <v>155600</v>
      </c>
      <c r="E341" s="66">
        <v>64696.4</v>
      </c>
      <c r="F341" s="103">
        <f t="shared" si="5"/>
        <v>90903.6</v>
      </c>
      <c r="G341" s="102"/>
    </row>
    <row r="342" spans="1:7" x14ac:dyDescent="0.25">
      <c r="A342" s="73" t="s">
        <v>571</v>
      </c>
      <c r="B342" s="77" t="s">
        <v>92</v>
      </c>
      <c r="C342" s="118" t="s">
        <v>251</v>
      </c>
      <c r="D342" s="66">
        <v>155600</v>
      </c>
      <c r="E342" s="66">
        <v>64696.4</v>
      </c>
      <c r="F342" s="103">
        <f t="shared" si="5"/>
        <v>90903.6</v>
      </c>
      <c r="G342" s="102"/>
    </row>
    <row r="343" spans="1:7" x14ac:dyDescent="0.25">
      <c r="A343" s="73" t="s">
        <v>586</v>
      </c>
      <c r="B343" s="77" t="s">
        <v>92</v>
      </c>
      <c r="C343" s="118" t="s">
        <v>252</v>
      </c>
      <c r="D343" s="66">
        <v>2000000</v>
      </c>
      <c r="E343" s="66">
        <v>1340000</v>
      </c>
      <c r="F343" s="103">
        <f t="shared" si="5"/>
        <v>660000</v>
      </c>
      <c r="G343" s="102"/>
    </row>
    <row r="344" spans="1:7" ht="34.5" x14ac:dyDescent="0.25">
      <c r="A344" s="73" t="s">
        <v>585</v>
      </c>
      <c r="B344" s="77" t="s">
        <v>92</v>
      </c>
      <c r="C344" s="118" t="s">
        <v>253</v>
      </c>
      <c r="D344" s="66">
        <v>2000000</v>
      </c>
      <c r="E344" s="66">
        <v>1340000</v>
      </c>
      <c r="F344" s="103">
        <f t="shared" si="5"/>
        <v>660000</v>
      </c>
      <c r="G344" s="102"/>
    </row>
    <row r="345" spans="1:7" ht="45.75" x14ac:dyDescent="0.25">
      <c r="A345" s="73" t="s">
        <v>584</v>
      </c>
      <c r="B345" s="77" t="s">
        <v>92</v>
      </c>
      <c r="C345" s="118" t="s">
        <v>446</v>
      </c>
      <c r="D345" s="66">
        <v>2000000</v>
      </c>
      <c r="E345" s="66">
        <v>1340000</v>
      </c>
      <c r="F345" s="103">
        <f t="shared" si="5"/>
        <v>660000</v>
      </c>
      <c r="G345" s="102"/>
    </row>
    <row r="346" spans="1:7" x14ac:dyDescent="0.25">
      <c r="A346" s="73" t="s">
        <v>583</v>
      </c>
      <c r="B346" s="77" t="s">
        <v>92</v>
      </c>
      <c r="C346" s="118" t="s">
        <v>254</v>
      </c>
      <c r="D346" s="66">
        <v>73059366.390000001</v>
      </c>
      <c r="E346" s="66">
        <v>44140237.93</v>
      </c>
      <c r="F346" s="103">
        <f t="shared" si="5"/>
        <v>28919128.460000001</v>
      </c>
      <c r="G346" s="102"/>
    </row>
    <row r="347" spans="1:7" x14ac:dyDescent="0.25">
      <c r="A347" s="73" t="s">
        <v>877</v>
      </c>
      <c r="B347" s="77" t="s">
        <v>92</v>
      </c>
      <c r="C347" s="118" t="s">
        <v>878</v>
      </c>
      <c r="D347" s="66">
        <v>220524.33</v>
      </c>
      <c r="E347" s="66">
        <v>80850</v>
      </c>
      <c r="F347" s="103">
        <f t="shared" si="5"/>
        <v>139674.32999999999</v>
      </c>
      <c r="G347" s="102"/>
    </row>
    <row r="348" spans="1:7" ht="23.25" x14ac:dyDescent="0.25">
      <c r="A348" s="73" t="s">
        <v>568</v>
      </c>
      <c r="B348" s="77" t="s">
        <v>92</v>
      </c>
      <c r="C348" s="118" t="s">
        <v>879</v>
      </c>
      <c r="D348" s="66">
        <v>220524.33</v>
      </c>
      <c r="E348" s="66">
        <v>80850</v>
      </c>
      <c r="F348" s="103">
        <f t="shared" si="5"/>
        <v>139674.32999999999</v>
      </c>
      <c r="G348" s="102"/>
    </row>
    <row r="349" spans="1:7" x14ac:dyDescent="0.25">
      <c r="A349" s="73" t="s">
        <v>581</v>
      </c>
      <c r="B349" s="77" t="s">
        <v>92</v>
      </c>
      <c r="C349" s="118" t="s">
        <v>880</v>
      </c>
      <c r="D349" s="66">
        <v>220524.33</v>
      </c>
      <c r="E349" s="66">
        <v>80850</v>
      </c>
      <c r="F349" s="103">
        <f t="shared" si="5"/>
        <v>139674.32999999999</v>
      </c>
      <c r="G349" s="102"/>
    </row>
    <row r="350" spans="1:7" x14ac:dyDescent="0.25">
      <c r="A350" s="73" t="s">
        <v>579</v>
      </c>
      <c r="B350" s="77" t="s">
        <v>92</v>
      </c>
      <c r="C350" s="118" t="s">
        <v>881</v>
      </c>
      <c r="D350" s="66">
        <v>220524.33</v>
      </c>
      <c r="E350" s="66">
        <v>80850</v>
      </c>
      <c r="F350" s="103">
        <f t="shared" si="5"/>
        <v>139674.32999999999</v>
      </c>
      <c r="G350" s="102"/>
    </row>
    <row r="351" spans="1:7" x14ac:dyDescent="0.25">
      <c r="A351" s="73" t="s">
        <v>708</v>
      </c>
      <c r="B351" s="77" t="s">
        <v>92</v>
      </c>
      <c r="C351" s="118" t="s">
        <v>709</v>
      </c>
      <c r="D351" s="66">
        <v>67169289.930000007</v>
      </c>
      <c r="E351" s="66">
        <v>40245770.079999998</v>
      </c>
      <c r="F351" s="103">
        <f t="shared" si="5"/>
        <v>26923519.850000009</v>
      </c>
      <c r="G351" s="102"/>
    </row>
    <row r="352" spans="1:7" ht="23.25" x14ac:dyDescent="0.25">
      <c r="A352" s="73" t="s">
        <v>568</v>
      </c>
      <c r="B352" s="77" t="s">
        <v>92</v>
      </c>
      <c r="C352" s="118" t="s">
        <v>710</v>
      </c>
      <c r="D352" s="66">
        <v>67169289.930000007</v>
      </c>
      <c r="E352" s="66">
        <v>40245770.079999998</v>
      </c>
      <c r="F352" s="103">
        <f t="shared" si="5"/>
        <v>26923519.850000009</v>
      </c>
      <c r="G352" s="102"/>
    </row>
    <row r="353" spans="1:7" x14ac:dyDescent="0.25">
      <c r="A353" s="73" t="s">
        <v>581</v>
      </c>
      <c r="B353" s="77" t="s">
        <v>92</v>
      </c>
      <c r="C353" s="118" t="s">
        <v>711</v>
      </c>
      <c r="D353" s="66">
        <v>67169289.930000007</v>
      </c>
      <c r="E353" s="66">
        <v>40245770.079999998</v>
      </c>
      <c r="F353" s="103">
        <f t="shared" si="5"/>
        <v>26923519.850000009</v>
      </c>
      <c r="G353" s="102"/>
    </row>
    <row r="354" spans="1:7" ht="34.5" x14ac:dyDescent="0.25">
      <c r="A354" s="73" t="s">
        <v>580</v>
      </c>
      <c r="B354" s="77" t="s">
        <v>92</v>
      </c>
      <c r="C354" s="118" t="s">
        <v>712</v>
      </c>
      <c r="D354" s="66">
        <v>59560689.93</v>
      </c>
      <c r="E354" s="66">
        <v>36516052.659999996</v>
      </c>
      <c r="F354" s="103">
        <f t="shared" si="5"/>
        <v>23044637.270000003</v>
      </c>
      <c r="G354" s="102"/>
    </row>
    <row r="355" spans="1:7" x14ac:dyDescent="0.25">
      <c r="A355" s="73" t="s">
        <v>579</v>
      </c>
      <c r="B355" s="77" t="s">
        <v>92</v>
      </c>
      <c r="C355" s="118" t="s">
        <v>713</v>
      </c>
      <c r="D355" s="66">
        <v>7608600</v>
      </c>
      <c r="E355" s="66">
        <v>3729717.42</v>
      </c>
      <c r="F355" s="103">
        <f t="shared" si="5"/>
        <v>3878882.58</v>
      </c>
      <c r="G355" s="102"/>
    </row>
    <row r="356" spans="1:7" x14ac:dyDescent="0.25">
      <c r="A356" s="73" t="s">
        <v>578</v>
      </c>
      <c r="B356" s="77" t="s">
        <v>92</v>
      </c>
      <c r="C356" s="118" t="s">
        <v>255</v>
      </c>
      <c r="D356" s="66">
        <v>5669552.1299999999</v>
      </c>
      <c r="E356" s="66">
        <v>3813617.85</v>
      </c>
      <c r="F356" s="103">
        <f t="shared" si="5"/>
        <v>1855934.2799999998</v>
      </c>
      <c r="G356" s="102"/>
    </row>
    <row r="357" spans="1:7" ht="45.75" x14ac:dyDescent="0.25">
      <c r="A357" s="73" t="s">
        <v>577</v>
      </c>
      <c r="B357" s="77" t="s">
        <v>92</v>
      </c>
      <c r="C357" s="118" t="s">
        <v>344</v>
      </c>
      <c r="D357" s="66">
        <v>5158452.13</v>
      </c>
      <c r="E357" s="66">
        <v>3685363.4</v>
      </c>
      <c r="F357" s="103">
        <f t="shared" si="5"/>
        <v>1473088.73</v>
      </c>
      <c r="G357" s="102"/>
    </row>
    <row r="358" spans="1:7" ht="23.25" x14ac:dyDescent="0.25">
      <c r="A358" s="73" t="s">
        <v>576</v>
      </c>
      <c r="B358" s="77" t="s">
        <v>92</v>
      </c>
      <c r="C358" s="118" t="s">
        <v>345</v>
      </c>
      <c r="D358" s="66">
        <v>5158452.13</v>
      </c>
      <c r="E358" s="66">
        <v>3685363.4</v>
      </c>
      <c r="F358" s="103">
        <f t="shared" si="5"/>
        <v>1473088.73</v>
      </c>
      <c r="G358" s="102"/>
    </row>
    <row r="359" spans="1:7" x14ac:dyDescent="0.25">
      <c r="A359" s="73" t="s">
        <v>575</v>
      </c>
      <c r="B359" s="77" t="s">
        <v>92</v>
      </c>
      <c r="C359" s="118" t="s">
        <v>346</v>
      </c>
      <c r="D359" s="66">
        <v>3961944.8</v>
      </c>
      <c r="E359" s="66">
        <v>2869846.08</v>
      </c>
      <c r="F359" s="103">
        <f t="shared" si="5"/>
        <v>1092098.7199999997</v>
      </c>
      <c r="G359" s="102"/>
    </row>
    <row r="360" spans="1:7" ht="34.5" x14ac:dyDescent="0.25">
      <c r="A360" s="73" t="s">
        <v>574</v>
      </c>
      <c r="B360" s="77" t="s">
        <v>92</v>
      </c>
      <c r="C360" s="118" t="s">
        <v>347</v>
      </c>
      <c r="D360" s="66">
        <v>1196507.33</v>
      </c>
      <c r="E360" s="66">
        <v>815517.32</v>
      </c>
      <c r="F360" s="103">
        <f t="shared" si="5"/>
        <v>380990.01000000013</v>
      </c>
      <c r="G360" s="102"/>
    </row>
    <row r="361" spans="1:7" ht="23.25" x14ac:dyDescent="0.25">
      <c r="A361" s="73" t="s">
        <v>573</v>
      </c>
      <c r="B361" s="77" t="s">
        <v>92</v>
      </c>
      <c r="C361" s="118" t="s">
        <v>256</v>
      </c>
      <c r="D361" s="66">
        <v>511100</v>
      </c>
      <c r="E361" s="66">
        <v>128254.45</v>
      </c>
      <c r="F361" s="103">
        <f t="shared" si="5"/>
        <v>382845.55</v>
      </c>
      <c r="G361" s="102"/>
    </row>
    <row r="362" spans="1:7" ht="23.25" x14ac:dyDescent="0.25">
      <c r="A362" s="73" t="s">
        <v>572</v>
      </c>
      <c r="B362" s="77" t="s">
        <v>92</v>
      </c>
      <c r="C362" s="118" t="s">
        <v>257</v>
      </c>
      <c r="D362" s="66">
        <v>511100</v>
      </c>
      <c r="E362" s="66">
        <v>128254.45</v>
      </c>
      <c r="F362" s="103">
        <f t="shared" si="5"/>
        <v>382845.55</v>
      </c>
      <c r="G362" s="102"/>
    </row>
    <row r="363" spans="1:7" x14ac:dyDescent="0.25">
      <c r="A363" s="73" t="s">
        <v>571</v>
      </c>
      <c r="B363" s="77" t="s">
        <v>92</v>
      </c>
      <c r="C363" s="118" t="s">
        <v>258</v>
      </c>
      <c r="D363" s="66">
        <v>511100</v>
      </c>
      <c r="E363" s="66">
        <v>128254.45</v>
      </c>
      <c r="F363" s="103">
        <f t="shared" si="5"/>
        <v>382845.55</v>
      </c>
      <c r="G363" s="102"/>
    </row>
    <row r="364" spans="1:7" x14ac:dyDescent="0.25">
      <c r="A364" s="73" t="s">
        <v>570</v>
      </c>
      <c r="B364" s="77" t="s">
        <v>92</v>
      </c>
      <c r="C364" s="118" t="s">
        <v>259</v>
      </c>
      <c r="D364" s="66">
        <v>11291600</v>
      </c>
      <c r="E364" s="66">
        <v>7530360.25</v>
      </c>
      <c r="F364" s="103">
        <f t="shared" si="5"/>
        <v>3761239.75</v>
      </c>
      <c r="G364" s="102"/>
    </row>
    <row r="365" spans="1:7" x14ac:dyDescent="0.25">
      <c r="A365" s="73" t="s">
        <v>569</v>
      </c>
      <c r="B365" s="77" t="s">
        <v>92</v>
      </c>
      <c r="C365" s="118" t="s">
        <v>260</v>
      </c>
      <c r="D365" s="66">
        <v>11291600</v>
      </c>
      <c r="E365" s="66">
        <v>7530360.25</v>
      </c>
      <c r="F365" s="103">
        <f t="shared" si="5"/>
        <v>3761239.75</v>
      </c>
      <c r="G365" s="102"/>
    </row>
    <row r="366" spans="1:7" ht="45.75" x14ac:dyDescent="0.25">
      <c r="A366" s="73" t="s">
        <v>577</v>
      </c>
      <c r="B366" s="77" t="s">
        <v>92</v>
      </c>
      <c r="C366" s="118" t="s">
        <v>654</v>
      </c>
      <c r="D366" s="66">
        <v>8619900</v>
      </c>
      <c r="E366" s="66">
        <v>5815583.6299999999</v>
      </c>
      <c r="F366" s="103">
        <f t="shared" si="5"/>
        <v>2804316.37</v>
      </c>
      <c r="G366" s="102"/>
    </row>
    <row r="367" spans="1:7" x14ac:dyDescent="0.25">
      <c r="A367" s="73" t="s">
        <v>604</v>
      </c>
      <c r="B367" s="77" t="s">
        <v>92</v>
      </c>
      <c r="C367" s="118" t="s">
        <v>653</v>
      </c>
      <c r="D367" s="66">
        <v>8619900</v>
      </c>
      <c r="E367" s="66">
        <v>5815583.6299999999</v>
      </c>
      <c r="F367" s="103">
        <f t="shared" si="5"/>
        <v>2804316.37</v>
      </c>
      <c r="G367" s="102"/>
    </row>
    <row r="368" spans="1:7" x14ac:dyDescent="0.25">
      <c r="A368" s="73" t="s">
        <v>603</v>
      </c>
      <c r="B368" s="77" t="s">
        <v>92</v>
      </c>
      <c r="C368" s="118" t="s">
        <v>652</v>
      </c>
      <c r="D368" s="66">
        <v>6620554</v>
      </c>
      <c r="E368" s="66">
        <v>4543217.29</v>
      </c>
      <c r="F368" s="103">
        <f t="shared" si="5"/>
        <v>2077336.71</v>
      </c>
      <c r="G368" s="102"/>
    </row>
    <row r="369" spans="1:7" ht="34.5" x14ac:dyDescent="0.25">
      <c r="A369" s="73" t="s">
        <v>602</v>
      </c>
      <c r="B369" s="77" t="s">
        <v>92</v>
      </c>
      <c r="C369" s="118" t="s">
        <v>651</v>
      </c>
      <c r="D369" s="66">
        <v>1999346</v>
      </c>
      <c r="E369" s="66">
        <v>1272366.3400000001</v>
      </c>
      <c r="F369" s="103">
        <f t="shared" si="5"/>
        <v>726979.65999999992</v>
      </c>
      <c r="G369" s="102"/>
    </row>
    <row r="370" spans="1:7" ht="23.25" x14ac:dyDescent="0.25">
      <c r="A370" s="73" t="s">
        <v>573</v>
      </c>
      <c r="B370" s="77" t="s">
        <v>92</v>
      </c>
      <c r="C370" s="118" t="s">
        <v>650</v>
      </c>
      <c r="D370" s="66">
        <v>2666700</v>
      </c>
      <c r="E370" s="66">
        <v>1712884.73</v>
      </c>
      <c r="F370" s="103">
        <f t="shared" si="5"/>
        <v>953815.27</v>
      </c>
      <c r="G370" s="102"/>
    </row>
    <row r="371" spans="1:7" ht="23.25" x14ac:dyDescent="0.25">
      <c r="A371" s="73" t="s">
        <v>572</v>
      </c>
      <c r="B371" s="77" t="s">
        <v>92</v>
      </c>
      <c r="C371" s="118" t="s">
        <v>649</v>
      </c>
      <c r="D371" s="66">
        <v>2666700</v>
      </c>
      <c r="E371" s="66">
        <v>1712884.73</v>
      </c>
      <c r="F371" s="103">
        <f t="shared" si="5"/>
        <v>953815.27</v>
      </c>
      <c r="G371" s="102"/>
    </row>
    <row r="372" spans="1:7" x14ac:dyDescent="0.25">
      <c r="A372" s="73" t="s">
        <v>571</v>
      </c>
      <c r="B372" s="77" t="s">
        <v>92</v>
      </c>
      <c r="C372" s="118" t="s">
        <v>648</v>
      </c>
      <c r="D372" s="66">
        <v>2666700</v>
      </c>
      <c r="E372" s="66">
        <v>1712884.73</v>
      </c>
      <c r="F372" s="103">
        <f t="shared" si="5"/>
        <v>953815.27</v>
      </c>
      <c r="G372" s="102"/>
    </row>
    <row r="373" spans="1:7" x14ac:dyDescent="0.25">
      <c r="A373" s="73" t="s">
        <v>586</v>
      </c>
      <c r="B373" s="77" t="s">
        <v>92</v>
      </c>
      <c r="C373" s="118" t="s">
        <v>663</v>
      </c>
      <c r="D373" s="66">
        <v>5000</v>
      </c>
      <c r="E373" s="66">
        <v>1891.89</v>
      </c>
      <c r="F373" s="103">
        <f t="shared" si="5"/>
        <v>3108.1099999999997</v>
      </c>
      <c r="G373" s="102"/>
    </row>
    <row r="374" spans="1:7" x14ac:dyDescent="0.25">
      <c r="A374" s="73" t="s">
        <v>600</v>
      </c>
      <c r="B374" s="77" t="s">
        <v>92</v>
      </c>
      <c r="C374" s="118" t="s">
        <v>664</v>
      </c>
      <c r="D374" s="66">
        <v>5000</v>
      </c>
      <c r="E374" s="66">
        <v>1891.89</v>
      </c>
      <c r="F374" s="103">
        <f t="shared" si="5"/>
        <v>3108.1099999999997</v>
      </c>
      <c r="G374" s="102"/>
    </row>
    <row r="375" spans="1:7" x14ac:dyDescent="0.25">
      <c r="A375" s="73" t="s">
        <v>599</v>
      </c>
      <c r="B375" s="77" t="s">
        <v>92</v>
      </c>
      <c r="C375" s="118" t="s">
        <v>906</v>
      </c>
      <c r="D375" s="66">
        <v>600</v>
      </c>
      <c r="E375" s="66">
        <v>200</v>
      </c>
      <c r="F375" s="103">
        <f t="shared" si="5"/>
        <v>400</v>
      </c>
      <c r="G375" s="102"/>
    </row>
    <row r="376" spans="1:7" x14ac:dyDescent="0.25">
      <c r="A376" s="73" t="s">
        <v>635</v>
      </c>
      <c r="B376" s="77" t="s">
        <v>92</v>
      </c>
      <c r="C376" s="118" t="s">
        <v>665</v>
      </c>
      <c r="D376" s="66">
        <v>4400</v>
      </c>
      <c r="E376" s="66">
        <v>1691.89</v>
      </c>
      <c r="F376" s="103">
        <f t="shared" si="5"/>
        <v>2708.1099999999997</v>
      </c>
      <c r="G376" s="102"/>
    </row>
    <row r="377" spans="1:7" ht="23.25" x14ac:dyDescent="0.25">
      <c r="A377" s="73" t="s">
        <v>797</v>
      </c>
      <c r="B377" s="77" t="s">
        <v>92</v>
      </c>
      <c r="C377" s="118" t="s">
        <v>798</v>
      </c>
      <c r="D377" s="66">
        <v>1500000</v>
      </c>
      <c r="E377" s="66">
        <v>0</v>
      </c>
      <c r="F377" s="103">
        <f t="shared" si="5"/>
        <v>1500000</v>
      </c>
      <c r="G377" s="102"/>
    </row>
    <row r="378" spans="1:7" ht="23.25" x14ac:dyDescent="0.25">
      <c r="A378" s="73" t="s">
        <v>799</v>
      </c>
      <c r="B378" s="77" t="s">
        <v>92</v>
      </c>
      <c r="C378" s="118" t="s">
        <v>800</v>
      </c>
      <c r="D378" s="66">
        <v>1500000</v>
      </c>
      <c r="E378" s="66">
        <v>0</v>
      </c>
      <c r="F378" s="103">
        <f t="shared" si="5"/>
        <v>1500000</v>
      </c>
      <c r="G378" s="102"/>
    </row>
    <row r="379" spans="1:7" x14ac:dyDescent="0.25">
      <c r="A379" s="73" t="s">
        <v>801</v>
      </c>
      <c r="B379" s="77" t="s">
        <v>92</v>
      </c>
      <c r="C379" s="118" t="s">
        <v>802</v>
      </c>
      <c r="D379" s="66">
        <v>1500000</v>
      </c>
      <c r="E379" s="66">
        <v>0</v>
      </c>
      <c r="F379" s="103">
        <f t="shared" si="5"/>
        <v>1500000</v>
      </c>
      <c r="G379" s="102"/>
    </row>
    <row r="380" spans="1:7" x14ac:dyDescent="0.25">
      <c r="A380" s="73" t="s">
        <v>803</v>
      </c>
      <c r="B380" s="77" t="s">
        <v>92</v>
      </c>
      <c r="C380" s="118" t="s">
        <v>804</v>
      </c>
      <c r="D380" s="66">
        <v>1500000</v>
      </c>
      <c r="E380" s="66">
        <v>0</v>
      </c>
      <c r="F380" s="103">
        <f t="shared" si="5"/>
        <v>1500000</v>
      </c>
      <c r="G380" s="102"/>
    </row>
    <row r="381" spans="1:7" ht="34.5" x14ac:dyDescent="0.25">
      <c r="A381" s="73" t="s">
        <v>565</v>
      </c>
      <c r="B381" s="77" t="s">
        <v>92</v>
      </c>
      <c r="C381" s="118" t="s">
        <v>261</v>
      </c>
      <c r="D381" s="66">
        <v>134826200</v>
      </c>
      <c r="E381" s="66">
        <v>90378904</v>
      </c>
      <c r="F381" s="103">
        <f t="shared" si="5"/>
        <v>44447296</v>
      </c>
      <c r="G381" s="102"/>
    </row>
    <row r="382" spans="1:7" ht="23.25" x14ac:dyDescent="0.25">
      <c r="A382" s="73" t="s">
        <v>564</v>
      </c>
      <c r="B382" s="77" t="s">
        <v>92</v>
      </c>
      <c r="C382" s="118" t="s">
        <v>262</v>
      </c>
      <c r="D382" s="66">
        <v>134826200</v>
      </c>
      <c r="E382" s="66">
        <v>90378904</v>
      </c>
      <c r="F382" s="103">
        <f t="shared" si="5"/>
        <v>44447296</v>
      </c>
      <c r="G382" s="102"/>
    </row>
    <row r="383" spans="1:7" x14ac:dyDescent="0.25">
      <c r="A383" s="73" t="s">
        <v>562</v>
      </c>
      <c r="B383" s="77" t="s">
        <v>92</v>
      </c>
      <c r="C383" s="118" t="s">
        <v>263</v>
      </c>
      <c r="D383" s="66">
        <v>134826200</v>
      </c>
      <c r="E383" s="66">
        <v>90378904</v>
      </c>
      <c r="F383" s="103">
        <f t="shared" si="5"/>
        <v>44447296</v>
      </c>
      <c r="G383" s="102"/>
    </row>
    <row r="384" spans="1:7" x14ac:dyDescent="0.25">
      <c r="A384" s="73" t="s">
        <v>561</v>
      </c>
      <c r="B384" s="77" t="s">
        <v>92</v>
      </c>
      <c r="C384" s="118" t="s">
        <v>264</v>
      </c>
      <c r="D384" s="66">
        <v>134826200</v>
      </c>
      <c r="E384" s="66">
        <v>90378904</v>
      </c>
      <c r="F384" s="103">
        <f t="shared" si="5"/>
        <v>44447296</v>
      </c>
      <c r="G384" s="102"/>
    </row>
    <row r="385" spans="1:7" ht="15.75" thickBot="1" x14ac:dyDescent="0.3">
      <c r="A385" s="73" t="s">
        <v>563</v>
      </c>
      <c r="B385" s="77" t="s">
        <v>92</v>
      </c>
      <c r="C385" s="118" t="s">
        <v>265</v>
      </c>
      <c r="D385" s="66">
        <v>134826200</v>
      </c>
      <c r="E385" s="66">
        <v>90378904</v>
      </c>
      <c r="F385" s="103">
        <f t="shared" si="5"/>
        <v>44447296</v>
      </c>
      <c r="G385" s="102"/>
    </row>
    <row r="386" spans="1:7" ht="12.95" customHeight="1" thickBot="1" x14ac:dyDescent="0.3">
      <c r="A386" s="105"/>
      <c r="B386" s="123"/>
      <c r="C386" s="106"/>
      <c r="D386" s="106"/>
      <c r="E386" s="106"/>
      <c r="F386" s="103">
        <f t="shared" si="5"/>
        <v>0</v>
      </c>
      <c r="G386" s="102"/>
    </row>
    <row r="387" spans="1:7" ht="54.75" customHeight="1" thickBot="1" x14ac:dyDescent="0.3">
      <c r="A387" s="115" t="s">
        <v>266</v>
      </c>
      <c r="B387" s="124">
        <v>450</v>
      </c>
      <c r="C387" s="119" t="s">
        <v>26</v>
      </c>
      <c r="D387" s="107">
        <v>-265524414.25</v>
      </c>
      <c r="E387" s="107">
        <v>103019203.81</v>
      </c>
      <c r="F387" s="103">
        <f t="shared" si="5"/>
        <v>-368543618.06</v>
      </c>
      <c r="G387" s="102"/>
    </row>
    <row r="388" spans="1:7" ht="12.95" customHeight="1" x14ac:dyDescent="0.25">
      <c r="A388" s="3"/>
      <c r="B388" s="120"/>
      <c r="C388" s="108"/>
      <c r="D388" s="109"/>
      <c r="E388" s="109"/>
      <c r="F388" s="109"/>
      <c r="G388" s="102"/>
    </row>
    <row r="389" spans="1:7" ht="12.95" customHeight="1" x14ac:dyDescent="0.25">
      <c r="A389" s="7"/>
      <c r="B389" s="7"/>
      <c r="C389" s="7"/>
      <c r="D389" s="110"/>
      <c r="E389" s="110"/>
      <c r="F389" s="110"/>
      <c r="G389" s="10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workbookViewId="0">
      <selection activeCell="E7" sqref="E7"/>
    </sheetView>
  </sheetViews>
  <sheetFormatPr defaultColWidth="9.140625" defaultRowHeight="15" x14ac:dyDescent="0.25"/>
  <cols>
    <col min="1" max="1" width="74.7109375" style="1" customWidth="1"/>
    <col min="2" max="2" width="5" style="1" customWidth="1"/>
    <col min="3" max="3" width="21.85546875" style="1" customWidth="1"/>
    <col min="4" max="4" width="14.28515625" style="1" customWidth="1"/>
    <col min="5" max="5" width="16.140625" style="1" customWidth="1"/>
    <col min="6" max="6" width="13.42578125" style="1" customWidth="1"/>
    <col min="7" max="7" width="16.42578125" style="1" customWidth="1"/>
    <col min="8" max="8" width="16.5703125" style="1" customWidth="1"/>
    <col min="9" max="9" width="13.85546875" style="1" customWidth="1"/>
    <col min="10" max="16384" width="9.140625" style="1"/>
  </cols>
  <sheetData>
    <row r="1" spans="1:9" ht="10.5" customHeight="1" x14ac:dyDescent="0.25">
      <c r="A1" s="12"/>
      <c r="B1" s="16"/>
      <c r="C1" s="13"/>
      <c r="D1" s="14"/>
      <c r="E1" s="3"/>
      <c r="F1" s="3"/>
      <c r="G1" s="4"/>
    </row>
    <row r="2" spans="1:9" ht="14.1" customHeight="1" x14ac:dyDescent="0.25">
      <c r="A2" s="96" t="s">
        <v>267</v>
      </c>
      <c r="B2" s="97"/>
      <c r="C2" s="97"/>
      <c r="D2" s="8"/>
      <c r="E2" s="94" t="s">
        <v>301</v>
      </c>
      <c r="F2" s="95"/>
      <c r="G2" s="4"/>
    </row>
    <row r="3" spans="1:9" ht="14.1" customHeight="1" x14ac:dyDescent="0.25">
      <c r="A3" s="17"/>
      <c r="B3" s="18"/>
      <c r="C3" s="15"/>
      <c r="D3" s="20"/>
      <c r="E3" s="21"/>
      <c r="F3" s="3"/>
      <c r="G3" s="4"/>
    </row>
    <row r="4" spans="1:9" ht="23.25" customHeight="1" x14ac:dyDescent="0.25">
      <c r="A4" s="98" t="s">
        <v>14</v>
      </c>
      <c r="B4" s="98" t="s">
        <v>15</v>
      </c>
      <c r="C4" s="100" t="s">
        <v>268</v>
      </c>
      <c r="D4" s="84" t="s">
        <v>17</v>
      </c>
      <c r="E4" s="92" t="s">
        <v>18</v>
      </c>
      <c r="F4" s="92" t="s">
        <v>300</v>
      </c>
      <c r="G4" s="4"/>
    </row>
    <row r="5" spans="1:9" ht="138" customHeight="1" x14ac:dyDescent="0.25">
      <c r="A5" s="99"/>
      <c r="B5" s="99"/>
      <c r="C5" s="101"/>
      <c r="D5" s="93"/>
      <c r="E5" s="93"/>
      <c r="F5" s="93"/>
      <c r="G5" s="4"/>
    </row>
    <row r="6" spans="1:9" ht="11.45" customHeight="1" x14ac:dyDescent="0.25">
      <c r="A6" s="56" t="s">
        <v>19</v>
      </c>
      <c r="B6" s="56" t="s">
        <v>20</v>
      </c>
      <c r="C6" s="56" t="s">
        <v>21</v>
      </c>
      <c r="D6" s="57" t="s">
        <v>22</v>
      </c>
      <c r="E6" s="57" t="s">
        <v>23</v>
      </c>
      <c r="F6" s="57">
        <v>6</v>
      </c>
      <c r="G6" s="4"/>
    </row>
    <row r="7" spans="1:9" ht="38.25" customHeight="1" x14ac:dyDescent="0.25">
      <c r="A7" s="60" t="s">
        <v>269</v>
      </c>
      <c r="B7" s="58" t="s">
        <v>270</v>
      </c>
      <c r="C7" s="44" t="s">
        <v>26</v>
      </c>
      <c r="D7" s="66">
        <v>265524414.25</v>
      </c>
      <c r="E7" s="50">
        <v>-103019203.81</v>
      </c>
      <c r="F7" s="39">
        <f>D7-E7</f>
        <v>368543618.06</v>
      </c>
      <c r="G7" s="4"/>
    </row>
    <row r="8" spans="1:9" ht="19.5" customHeight="1" x14ac:dyDescent="0.25">
      <c r="A8" s="61" t="s">
        <v>271</v>
      </c>
      <c r="B8" s="45"/>
      <c r="C8" s="46"/>
      <c r="D8" s="46"/>
      <c r="E8" s="51"/>
      <c r="F8" s="39"/>
      <c r="G8" s="4"/>
    </row>
    <row r="9" spans="1:9" ht="24.75" customHeight="1" x14ac:dyDescent="0.25">
      <c r="A9" s="62" t="s">
        <v>272</v>
      </c>
      <c r="B9" s="59" t="s">
        <v>273</v>
      </c>
      <c r="C9" s="52" t="s">
        <v>26</v>
      </c>
      <c r="D9" s="53">
        <v>81162221.890000001</v>
      </c>
      <c r="E9" s="53"/>
      <c r="F9" s="39">
        <f>D9-E9</f>
        <v>81162221.890000001</v>
      </c>
      <c r="G9" s="4"/>
      <c r="H9" s="40"/>
    </row>
    <row r="10" spans="1:9" ht="12.95" customHeight="1" x14ac:dyDescent="0.25">
      <c r="A10" s="63" t="s">
        <v>274</v>
      </c>
      <c r="B10" s="45"/>
      <c r="C10" s="46"/>
      <c r="D10" s="46"/>
      <c r="E10" s="46"/>
      <c r="F10" s="39"/>
      <c r="G10" s="48"/>
    </row>
    <row r="11" spans="1:9" ht="24" customHeight="1" x14ac:dyDescent="0.25">
      <c r="A11" s="47" t="s">
        <v>403</v>
      </c>
      <c r="B11" s="54" t="s">
        <v>273</v>
      </c>
      <c r="C11" s="52" t="s">
        <v>275</v>
      </c>
      <c r="D11" s="53">
        <v>81162221.890000001</v>
      </c>
      <c r="E11" s="53" t="s">
        <v>27</v>
      </c>
      <c r="F11" s="39">
        <f>D11</f>
        <v>81162221.890000001</v>
      </c>
      <c r="G11" s="4"/>
      <c r="H11" s="40"/>
      <c r="I11" s="40"/>
    </row>
    <row r="12" spans="1:9" ht="36" customHeight="1" x14ac:dyDescent="0.25">
      <c r="A12" s="47" t="s">
        <v>404</v>
      </c>
      <c r="B12" s="54" t="s">
        <v>273</v>
      </c>
      <c r="C12" s="52" t="s">
        <v>276</v>
      </c>
      <c r="D12" s="53">
        <v>96162221.890000001</v>
      </c>
      <c r="E12" s="53" t="s">
        <v>27</v>
      </c>
      <c r="F12" s="39">
        <f t="shared" ref="F12:F15" si="0">D12</f>
        <v>96162221.890000001</v>
      </c>
      <c r="G12" s="4"/>
    </row>
    <row r="13" spans="1:9" ht="36.75" customHeight="1" x14ac:dyDescent="0.25">
      <c r="A13" s="47" t="s">
        <v>405</v>
      </c>
      <c r="B13" s="54" t="s">
        <v>273</v>
      </c>
      <c r="C13" s="52" t="s">
        <v>277</v>
      </c>
      <c r="D13" s="53">
        <v>96162221.890000001</v>
      </c>
      <c r="E13" s="53" t="s">
        <v>27</v>
      </c>
      <c r="F13" s="39">
        <f t="shared" si="0"/>
        <v>96162221.890000001</v>
      </c>
      <c r="G13" s="48"/>
      <c r="H13" s="40"/>
    </row>
    <row r="14" spans="1:9" ht="36.75" customHeight="1" x14ac:dyDescent="0.25">
      <c r="A14" s="47" t="s">
        <v>406</v>
      </c>
      <c r="B14" s="54" t="s">
        <v>273</v>
      </c>
      <c r="C14" s="52" t="s">
        <v>278</v>
      </c>
      <c r="D14" s="53">
        <v>-15000000</v>
      </c>
      <c r="E14" s="53" t="s">
        <v>27</v>
      </c>
      <c r="F14" s="39">
        <f t="shared" si="0"/>
        <v>-15000000</v>
      </c>
      <c r="G14" s="4"/>
      <c r="H14" s="40"/>
    </row>
    <row r="15" spans="1:9" ht="44.25" customHeight="1" x14ac:dyDescent="0.25">
      <c r="A15" s="47" t="s">
        <v>407</v>
      </c>
      <c r="B15" s="54" t="s">
        <v>273</v>
      </c>
      <c r="C15" s="52" t="s">
        <v>279</v>
      </c>
      <c r="D15" s="53">
        <v>-15000000</v>
      </c>
      <c r="E15" s="53" t="s">
        <v>27</v>
      </c>
      <c r="F15" s="39">
        <f t="shared" si="0"/>
        <v>-15000000</v>
      </c>
      <c r="G15" s="48"/>
      <c r="H15" s="40"/>
    </row>
    <row r="16" spans="1:9" ht="41.25" customHeight="1" x14ac:dyDescent="0.25">
      <c r="A16" s="47" t="s">
        <v>408</v>
      </c>
      <c r="B16" s="54" t="s">
        <v>273</v>
      </c>
      <c r="C16" s="52" t="s">
        <v>280</v>
      </c>
      <c r="D16" s="53">
        <v>0</v>
      </c>
      <c r="E16" s="53">
        <v>0</v>
      </c>
      <c r="F16" s="39">
        <f>D16-E16</f>
        <v>0</v>
      </c>
      <c r="G16" s="4"/>
    </row>
    <row r="17" spans="1:9" ht="35.25" customHeight="1" x14ac:dyDescent="0.25">
      <c r="A17" s="47" t="s">
        <v>409</v>
      </c>
      <c r="B17" s="54" t="s">
        <v>273</v>
      </c>
      <c r="C17" s="52" t="s">
        <v>281</v>
      </c>
      <c r="D17" s="53">
        <v>0</v>
      </c>
      <c r="E17" s="53">
        <v>0</v>
      </c>
      <c r="F17" s="39">
        <f t="shared" ref="F17:F19" si="1">D17-E17</f>
        <v>0</v>
      </c>
      <c r="G17" s="4"/>
      <c r="H17" s="40"/>
    </row>
    <row r="18" spans="1:9" ht="46.5" customHeight="1" x14ac:dyDescent="0.25">
      <c r="A18" s="47" t="s">
        <v>410</v>
      </c>
      <c r="B18" s="54" t="s">
        <v>273</v>
      </c>
      <c r="C18" s="52" t="s">
        <v>282</v>
      </c>
      <c r="D18" s="53">
        <v>0</v>
      </c>
      <c r="E18" s="53">
        <v>0</v>
      </c>
      <c r="F18" s="39">
        <f t="shared" si="1"/>
        <v>0</v>
      </c>
      <c r="G18" s="48"/>
    </row>
    <row r="19" spans="1:9" ht="49.5" customHeight="1" x14ac:dyDescent="0.25">
      <c r="A19" s="47" t="s">
        <v>411</v>
      </c>
      <c r="B19" s="54" t="s">
        <v>273</v>
      </c>
      <c r="C19" s="52" t="s">
        <v>283</v>
      </c>
      <c r="D19" s="53">
        <v>0</v>
      </c>
      <c r="E19" s="53">
        <v>0</v>
      </c>
      <c r="F19" s="39">
        <f t="shared" si="1"/>
        <v>0</v>
      </c>
      <c r="G19" s="48"/>
      <c r="H19" s="40"/>
      <c r="I19" s="41"/>
    </row>
    <row r="20" spans="1:9" ht="24.75" customHeight="1" x14ac:dyDescent="0.25">
      <c r="A20" s="62" t="s">
        <v>284</v>
      </c>
      <c r="B20" s="59" t="s">
        <v>285</v>
      </c>
      <c r="C20" s="52" t="s">
        <v>26</v>
      </c>
      <c r="D20" s="53" t="s">
        <v>27</v>
      </c>
      <c r="E20" s="53" t="s">
        <v>27</v>
      </c>
      <c r="F20" s="39"/>
      <c r="G20" s="4"/>
    </row>
    <row r="21" spans="1:9" ht="15" customHeight="1" x14ac:dyDescent="0.25">
      <c r="A21" s="63" t="s">
        <v>274</v>
      </c>
      <c r="B21" s="45"/>
      <c r="C21" s="46"/>
      <c r="D21" s="46"/>
      <c r="E21" s="46"/>
      <c r="F21" s="39"/>
      <c r="G21" s="4"/>
      <c r="H21" s="40"/>
    </row>
    <row r="22" spans="1:9" ht="24.75" customHeight="1" x14ac:dyDescent="0.25">
      <c r="A22" s="62" t="s">
        <v>286</v>
      </c>
      <c r="B22" s="59" t="s">
        <v>287</v>
      </c>
      <c r="C22" s="52" t="s">
        <v>26</v>
      </c>
      <c r="D22" s="50">
        <v>184362192.36000001</v>
      </c>
      <c r="E22" s="50">
        <v>-103019203.81</v>
      </c>
      <c r="F22" s="43">
        <f>D22-E22</f>
        <v>287381396.17000002</v>
      </c>
      <c r="G22" s="48"/>
      <c r="H22" s="40"/>
    </row>
    <row r="23" spans="1:9" ht="24" customHeight="1" x14ac:dyDescent="0.25">
      <c r="A23" s="47" t="s">
        <v>412</v>
      </c>
      <c r="B23" s="54" t="s">
        <v>287</v>
      </c>
      <c r="C23" s="52" t="s">
        <v>288</v>
      </c>
      <c r="D23" s="50">
        <v>184362192.36000001</v>
      </c>
      <c r="E23" s="50">
        <v>-103019203.81</v>
      </c>
      <c r="F23" s="43">
        <f>D23-E23</f>
        <v>287381396.17000002</v>
      </c>
      <c r="G23" s="48"/>
    </row>
    <row r="24" spans="1:9" ht="20.25" customHeight="1" x14ac:dyDescent="0.25">
      <c r="A24" s="62" t="s">
        <v>289</v>
      </c>
      <c r="B24" s="59" t="s">
        <v>290</v>
      </c>
      <c r="C24" s="52" t="s">
        <v>26</v>
      </c>
      <c r="D24" s="53">
        <v>-3575456568.8699999</v>
      </c>
      <c r="E24" s="53">
        <v>-2199249865.5999999</v>
      </c>
      <c r="F24" s="39">
        <f>D24-E24</f>
        <v>-1376206703.27</v>
      </c>
      <c r="G24" s="4"/>
      <c r="H24" s="40"/>
    </row>
    <row r="25" spans="1:9" ht="27" customHeight="1" x14ac:dyDescent="0.25">
      <c r="A25" s="47" t="s">
        <v>413</v>
      </c>
      <c r="B25" s="54" t="s">
        <v>290</v>
      </c>
      <c r="C25" s="52" t="s">
        <v>420</v>
      </c>
      <c r="D25" s="53">
        <v>-3575456568.8699999</v>
      </c>
      <c r="E25" s="53">
        <v>-2199249865.5999999</v>
      </c>
      <c r="F25" s="39">
        <f t="shared" ref="F25:F27" si="2">D25-E25</f>
        <v>-1376206703.27</v>
      </c>
      <c r="G25" s="4"/>
    </row>
    <row r="26" spans="1:9" ht="33" customHeight="1" x14ac:dyDescent="0.25">
      <c r="A26" s="47" t="s">
        <v>414</v>
      </c>
      <c r="B26" s="54" t="s">
        <v>290</v>
      </c>
      <c r="C26" s="52" t="s">
        <v>291</v>
      </c>
      <c r="D26" s="53">
        <v>-3575456568.8699999</v>
      </c>
      <c r="E26" s="53">
        <v>-2199249865.5999999</v>
      </c>
      <c r="F26" s="39">
        <f t="shared" si="2"/>
        <v>-1376206703.27</v>
      </c>
      <c r="G26" s="4"/>
    </row>
    <row r="27" spans="1:9" ht="30.75" customHeight="1" x14ac:dyDescent="0.25">
      <c r="A27" s="47" t="s">
        <v>415</v>
      </c>
      <c r="B27" s="54" t="s">
        <v>290</v>
      </c>
      <c r="C27" s="52" t="s">
        <v>292</v>
      </c>
      <c r="D27" s="53">
        <v>-3575456568.8699999</v>
      </c>
      <c r="E27" s="53">
        <v>-2199249865.5999999</v>
      </c>
      <c r="F27" s="39">
        <f t="shared" si="2"/>
        <v>-1376206703.27</v>
      </c>
      <c r="G27" s="4"/>
    </row>
    <row r="28" spans="1:9" ht="38.25" customHeight="1" x14ac:dyDescent="0.25">
      <c r="A28" s="47" t="s">
        <v>416</v>
      </c>
      <c r="B28" s="54" t="s">
        <v>290</v>
      </c>
      <c r="C28" s="52" t="s">
        <v>293</v>
      </c>
      <c r="D28" s="53">
        <v>-3575456568.8699999</v>
      </c>
      <c r="E28" s="53">
        <v>-2199249865.5999999</v>
      </c>
      <c r="F28" s="39">
        <f t="shared" ref="F28:F30" si="3">D28-E28</f>
        <v>-1376206703.27</v>
      </c>
      <c r="G28" s="4"/>
      <c r="H28" s="40"/>
    </row>
    <row r="29" spans="1:9" ht="16.5" customHeight="1" x14ac:dyDescent="0.25">
      <c r="A29" s="62" t="s">
        <v>294</v>
      </c>
      <c r="B29" s="59" t="s">
        <v>295</v>
      </c>
      <c r="C29" s="52" t="s">
        <v>26</v>
      </c>
      <c r="D29" s="53">
        <v>3759818761.23</v>
      </c>
      <c r="E29" s="53">
        <v>2096230661.79</v>
      </c>
      <c r="F29" s="39">
        <f t="shared" si="3"/>
        <v>1663588099.4400001</v>
      </c>
      <c r="G29" s="4"/>
    </row>
    <row r="30" spans="1:9" ht="28.5" customHeight="1" x14ac:dyDescent="0.25">
      <c r="A30" s="47" t="s">
        <v>417</v>
      </c>
      <c r="B30" s="54" t="s">
        <v>295</v>
      </c>
      <c r="C30" s="52" t="s">
        <v>421</v>
      </c>
      <c r="D30" s="53">
        <v>3759818761.23</v>
      </c>
      <c r="E30" s="53">
        <v>2096230661.79</v>
      </c>
      <c r="F30" s="39">
        <f t="shared" si="3"/>
        <v>1663588099.4400001</v>
      </c>
      <c r="G30" s="4"/>
    </row>
    <row r="31" spans="1:9" ht="27.75" customHeight="1" x14ac:dyDescent="0.25">
      <c r="A31" s="47" t="s">
        <v>418</v>
      </c>
      <c r="B31" s="54" t="s">
        <v>295</v>
      </c>
      <c r="C31" s="52" t="s">
        <v>296</v>
      </c>
      <c r="D31" s="53">
        <v>3759818761.23</v>
      </c>
      <c r="E31" s="53">
        <v>2096230661.79</v>
      </c>
      <c r="F31" s="39">
        <f>D31-E31</f>
        <v>1663588099.4400001</v>
      </c>
      <c r="G31" s="4"/>
    </row>
    <row r="32" spans="1:9" ht="24" customHeight="1" x14ac:dyDescent="0.25">
      <c r="A32" s="47" t="s">
        <v>418</v>
      </c>
      <c r="B32" s="54" t="s">
        <v>295</v>
      </c>
      <c r="C32" s="52" t="s">
        <v>297</v>
      </c>
      <c r="D32" s="53">
        <v>3759818761.23</v>
      </c>
      <c r="E32" s="53">
        <v>2096230661.79</v>
      </c>
      <c r="F32" s="39">
        <f>D32-E32</f>
        <v>1663588099.4400001</v>
      </c>
      <c r="G32" s="4"/>
    </row>
    <row r="33" spans="1:7" ht="36" customHeight="1" x14ac:dyDescent="0.25">
      <c r="A33" s="47" t="s">
        <v>419</v>
      </c>
      <c r="B33" s="54" t="s">
        <v>295</v>
      </c>
      <c r="C33" s="52" t="s">
        <v>298</v>
      </c>
      <c r="D33" s="53">
        <v>3759818761.23</v>
      </c>
      <c r="E33" s="53">
        <v>2096230661.79</v>
      </c>
      <c r="F33" s="39">
        <f>D33-E33</f>
        <v>1663588099.4400001</v>
      </c>
      <c r="G33" s="4"/>
    </row>
  </sheetData>
  <customSheetViews>
    <customSheetView guid="{2F49ACB3-847C-412A-A39B-AEBBA0B0D67E}" showPageBreaks="1" fitToPage="1" hiddenRows="1">
      <selection activeCell="G5" sqref="G5"/>
      <pageMargins left="0.78749999999999998" right="0.59027779999999996"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29B26588-D14F-44BC-B5AA-37CFE4DD760B}" fitToPage="1" hiddenRows="1">
      <selection activeCell="F7" sqref="F7"/>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030EAB08-DD2D-438B-892F-DD81D336F9C4}" fitToPage="1" hiddenRows="1">
      <selection activeCell="G5" sqref="G5"/>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99FEDC55-639B-429C-9422-27A70BED512D}" showPageBreaks="1" fitToPage="1" hiddenRows="1">
      <selection activeCell="G5" sqref="G5"/>
      <pageMargins left="0.78749999999999998" right="0.59027779999999996" top="0.59027779999999996" bottom="0.39374999999999999" header="0" footer="0"/>
      <pageSetup paperSize="9" fitToWidth="2" fitToHeight="0" orientation="landscape" r:id="rId2"/>
      <headerFooter>
        <oddFooter>&amp;R&amp;D СТР. &amp;P</oddFooter>
        <evenFooter>&amp;R&amp;D СТР. &amp;P</evenFooter>
      </headerFooter>
    </customSheetView>
  </customSheetViews>
  <mergeCells count="8">
    <mergeCell ref="E4:E5"/>
    <mergeCell ref="F4:F5"/>
    <mergeCell ref="E2:F2"/>
    <mergeCell ref="A2:C2"/>
    <mergeCell ref="A4:A5"/>
    <mergeCell ref="B4:B5"/>
    <mergeCell ref="C4:C5"/>
    <mergeCell ref="D4:D5"/>
  </mergeCells>
  <pageMargins left="0.78740157480314965" right="0.59055118110236227" top="0.59055118110236227" bottom="0.39370078740157483" header="0" footer="0"/>
  <pageSetup paperSize="9" scale="55" fitToWidth="2" fitToHeight="0" orientation="landscape" r:id="rId3"/>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D37408E-F828-44B1-A538-B78C4F4E99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Доходы!Заголовки_для_печати</vt:lpstr>
      <vt:lpstr>Источники!Заголовки_для_печати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Богданова Юлия Владимировна</dc:creator>
  <cp:lastModifiedBy>Большеглазова Ольга Васильевна</cp:lastModifiedBy>
  <cp:lastPrinted>2022-10-13T01:45:32Z</cp:lastPrinted>
  <dcterms:created xsi:type="dcterms:W3CDTF">2018-07-12T02:53:08Z</dcterms:created>
  <dcterms:modified xsi:type="dcterms:W3CDTF">2025-09-22T07:45:21Z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C:\Users\Bogdanova\AppData\Local\Кейсистемс\Свод-СМАРТ\ReportManager\0503317G_20160101.xlsx</vt:lpwstr>
  </property>
  <property fmtid="{D5CDD505-2E9C-101B-9397-08002B2CF9AE}" pid="3" name="Report Name">
    <vt:lpwstr>C__Users_Bogdanova_AppData_Local_Кейсистемс_Свод-СМАРТ_ReportManager_0503317G_20160101.xlsx</vt:lpwstr>
  </property>
</Properties>
</file>