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F:\Мои документы\317 Ф источники расчет\2026\"/>
    </mc:Choice>
  </mc:AlternateContent>
  <xr:revisionPtr revIDLastSave="0" documentId="13_ncr:1_{B11B6762-7AA9-41E7-B5CF-2F9F1C8BCD82}" xr6:coauthVersionLast="47" xr6:coauthVersionMax="47" xr10:uidLastSave="{00000000-0000-0000-0000-000000000000}"/>
  <bookViews>
    <workbookView xWindow="-120" yWindow="-120" windowWidth="29040" windowHeight="15990" activeTab="1" xr2:uid="{00000000-000D-0000-FFFF-FFFF00000000}"/>
  </bookViews>
  <sheets>
    <sheet name="Доходы" sheetId="1" r:id="rId1"/>
    <sheet name="Расходы" sheetId="91" r:id="rId2"/>
    <sheet name="Источники" sheetId="3" r:id="rId3"/>
  </sheets>
  <definedNames>
    <definedName name="Z_030EAB08_DD2D_438B_892F_DD81D336F9C4_.wvu.PrintTitles" localSheetId="0" hidden="1">Доходы!$13:$15</definedName>
    <definedName name="Z_030EAB08_DD2D_438B_892F_DD81D336F9C4_.wvu.PrintTitles" localSheetId="2" hidden="1">Источники!$1:$6</definedName>
    <definedName name="Z_030EAB08_DD2D_438B_892F_DD81D336F9C4_.wvu.Rows" localSheetId="0" hidden="1">Доходы!$3:$3,Доходы!#REF!</definedName>
    <definedName name="Z_030EAB08_DD2D_438B_892F_DD81D336F9C4_.wvu.Rows" localSheetId="2" hidden="1">Источники!$33:$33</definedName>
    <definedName name="Z_29B26588_D14F_44BC_B5AA_37CFE4DD760B_.wvu.PrintTitles" localSheetId="0" hidden="1">Доходы!$13:$15</definedName>
    <definedName name="Z_29B26588_D14F_44BC_B5AA_37CFE4DD760B_.wvu.PrintTitles" localSheetId="2" hidden="1">Источники!$1:$6</definedName>
    <definedName name="Z_29B26588_D14F_44BC_B5AA_37CFE4DD760B_.wvu.Rows" localSheetId="0" hidden="1">Доходы!$3:$3,Доходы!#REF!</definedName>
    <definedName name="Z_29B26588_D14F_44BC_B5AA_37CFE4DD760B_.wvu.Rows" localSheetId="2" hidden="1">Источники!$33:$33</definedName>
    <definedName name="Z_2F49ACB3_847C_412A_A39B_AEBBA0B0D67E_.wvu.PrintTitles" localSheetId="0" hidden="1">Доходы!$13:$15</definedName>
    <definedName name="Z_2F49ACB3_847C_412A_A39B_AEBBA0B0D67E_.wvu.PrintTitles" localSheetId="2" hidden="1">Источники!$1:$6</definedName>
    <definedName name="Z_2F49ACB3_847C_412A_A39B_AEBBA0B0D67E_.wvu.Rows" localSheetId="0" hidden="1">Доходы!$3:$3,Доходы!#REF!</definedName>
    <definedName name="Z_2F49ACB3_847C_412A_A39B_AEBBA0B0D67E_.wvu.Rows" localSheetId="2" hidden="1">Источники!$33:$33</definedName>
    <definedName name="Z_99FEDC55_639B_429C_9422_27A70BED512D_.wvu.PrintTitles" localSheetId="0" hidden="1">Доходы!$13:$15</definedName>
    <definedName name="Z_99FEDC55_639B_429C_9422_27A70BED512D_.wvu.PrintTitles" localSheetId="2" hidden="1">Источники!$1:$6</definedName>
    <definedName name="Z_99FEDC55_639B_429C_9422_27A70BED512D_.wvu.Rows" localSheetId="0" hidden="1">Доходы!$3:$3,Доходы!#REF!</definedName>
    <definedName name="Z_99FEDC55_639B_429C_9422_27A70BED512D_.wvu.Rows" localSheetId="2" hidden="1">Источники!$33:$33</definedName>
    <definedName name="_xlnm.Print_Titles" localSheetId="0">Доходы!$13:$15</definedName>
    <definedName name="_xlnm.Print_Titles" localSheetId="2">Источники!$1:$6</definedName>
  </definedNames>
  <calcPr calcId="191029"/>
  <customWorkbookViews>
    <customWorkbookView name="Богданова Юлия Владимировна - Личное представление" guid="{99FEDC55-639B-429C-9422-27A70BED512D}" mergeInterval="0" personalView="1" maximized="1" xWindow="1" yWindow="1" windowWidth="1280" windowHeight="794" activeSheetId="1"/>
    <customWorkbookView name="Березовская Анжелика Андреевна - Личное представление" guid="{030EAB08-DD2D-438B-892F-DD81D336F9C4}" mergeInterval="0" personalView="1" maximized="1" windowWidth="1436" windowHeight="605" activeSheetId="2"/>
    <customWorkbookView name="Пономарева Ольга Юрьевна - Личное представление" guid="{29B26588-D14F-44BC-B5AA-37CFE4DD760B}" mergeInterval="0" personalView="1" maximized="1" windowWidth="1596" windowHeight="675" activeSheetId="3"/>
    <customWorkbookView name="Юлия Владимировна Богданова - Личное представление" guid="{2F49ACB3-847C-412A-A39B-AEBBA0B0D67E}" mergeInterval="0" personalView="1" maximized="1" windowWidth="1436" windowHeight="611" activeSheetId="2"/>
  </customWorkbookViews>
</workbook>
</file>

<file path=xl/calcChain.xml><?xml version="1.0" encoding="utf-8"?>
<calcChain xmlns="http://schemas.openxmlformats.org/spreadsheetml/2006/main">
  <c r="F5" i="91" l="1"/>
  <c r="F6" i="91"/>
  <c r="F7" i="91"/>
  <c r="F8" i="91"/>
  <c r="F9" i="91"/>
  <c r="F10" i="91"/>
  <c r="F11" i="91"/>
  <c r="F12" i="91"/>
  <c r="F13" i="91"/>
  <c r="F14" i="91"/>
  <c r="F15" i="91"/>
  <c r="F16" i="91"/>
  <c r="F17" i="91"/>
  <c r="F18" i="91"/>
  <c r="F19" i="91"/>
  <c r="F20" i="91"/>
  <c r="F21" i="91"/>
  <c r="F22" i="91"/>
  <c r="F23" i="91"/>
  <c r="F24" i="91"/>
  <c r="F25" i="91"/>
  <c r="F26" i="91"/>
  <c r="F27" i="91"/>
  <c r="F28" i="91"/>
  <c r="F29" i="91"/>
  <c r="F30" i="91"/>
  <c r="F31" i="91"/>
  <c r="F32" i="91"/>
  <c r="F33" i="91"/>
  <c r="F34" i="91"/>
  <c r="F35" i="91"/>
  <c r="F36" i="91"/>
  <c r="F37" i="91"/>
  <c r="F38" i="91"/>
  <c r="F39" i="91"/>
  <c r="F40" i="91"/>
  <c r="F41" i="91"/>
  <c r="F42" i="91"/>
  <c r="F43" i="91"/>
  <c r="F44" i="91"/>
  <c r="F45" i="91"/>
  <c r="F46" i="91"/>
  <c r="F47" i="91"/>
  <c r="F48" i="91"/>
  <c r="F49" i="91"/>
  <c r="F50" i="91"/>
  <c r="F51" i="91"/>
  <c r="F52" i="91"/>
  <c r="F53" i="91"/>
  <c r="F54" i="91"/>
  <c r="F55" i="91"/>
  <c r="F56" i="91"/>
  <c r="F57" i="91"/>
  <c r="F58" i="91"/>
  <c r="F59" i="91"/>
  <c r="F60" i="91"/>
  <c r="F61" i="91"/>
  <c r="F62" i="91"/>
  <c r="F63" i="91"/>
  <c r="F64" i="91"/>
  <c r="F65" i="91"/>
  <c r="F66" i="91"/>
  <c r="F67" i="91"/>
  <c r="F68" i="91"/>
  <c r="F69" i="91"/>
  <c r="F70" i="91"/>
  <c r="F71" i="91"/>
  <c r="F72" i="91"/>
  <c r="F73" i="91"/>
  <c r="F74" i="91"/>
  <c r="F75" i="91"/>
  <c r="F76" i="91"/>
  <c r="F77" i="91"/>
  <c r="F78" i="91"/>
  <c r="F79" i="91"/>
  <c r="F80" i="91"/>
  <c r="F81" i="91"/>
  <c r="F82" i="91"/>
  <c r="F83" i="91"/>
  <c r="F84" i="91"/>
  <c r="F85" i="91"/>
  <c r="F86" i="91"/>
  <c r="F87" i="91"/>
  <c r="F88" i="91"/>
  <c r="F89" i="91"/>
  <c r="F90" i="91"/>
  <c r="F91" i="91"/>
  <c r="F92" i="91"/>
  <c r="F93" i="91"/>
  <c r="F94" i="91"/>
  <c r="F95" i="91"/>
  <c r="F96" i="91"/>
  <c r="F97" i="91"/>
  <c r="F98" i="91"/>
  <c r="F99" i="91"/>
  <c r="F100" i="91"/>
  <c r="F101" i="91"/>
  <c r="F102" i="91"/>
  <c r="F103" i="91"/>
  <c r="F104" i="91"/>
  <c r="F105" i="91"/>
  <c r="F106" i="91"/>
  <c r="F107" i="91"/>
  <c r="F108" i="91"/>
  <c r="F109" i="91"/>
  <c r="F110" i="91"/>
  <c r="F111" i="91"/>
  <c r="F112" i="91"/>
  <c r="F113" i="91"/>
  <c r="F114" i="91"/>
  <c r="F115" i="91"/>
  <c r="F116" i="91"/>
  <c r="F117" i="91"/>
  <c r="F118" i="91"/>
  <c r="F119" i="91"/>
  <c r="F120" i="91"/>
  <c r="F121" i="91"/>
  <c r="F122" i="91"/>
  <c r="F123" i="91"/>
  <c r="F124" i="91"/>
  <c r="F125" i="91"/>
  <c r="F126" i="91"/>
  <c r="F127" i="91"/>
  <c r="F128" i="91"/>
  <c r="F129" i="91"/>
  <c r="F130" i="91"/>
  <c r="F131" i="91"/>
  <c r="F132" i="91"/>
  <c r="F133" i="91"/>
  <c r="F134" i="91"/>
  <c r="F135" i="91"/>
  <c r="F136" i="91"/>
  <c r="F137" i="91"/>
  <c r="F138" i="91"/>
  <c r="F139" i="91"/>
  <c r="F140" i="91"/>
  <c r="F141" i="91"/>
  <c r="F142" i="91"/>
  <c r="F143" i="91"/>
  <c r="F144" i="91"/>
  <c r="F145" i="91"/>
  <c r="F146" i="91"/>
  <c r="F147" i="91"/>
  <c r="F148" i="91"/>
  <c r="F149" i="91"/>
  <c r="F150" i="91"/>
  <c r="F151" i="91"/>
  <c r="F152" i="91"/>
  <c r="F153" i="91"/>
  <c r="F154" i="91"/>
  <c r="F155" i="91"/>
  <c r="F156" i="91"/>
  <c r="F157" i="91"/>
  <c r="F158" i="91"/>
  <c r="F159" i="91"/>
  <c r="F160" i="91"/>
  <c r="F161" i="91"/>
  <c r="F162" i="91"/>
  <c r="F163" i="91"/>
  <c r="F164" i="91"/>
  <c r="F165" i="91"/>
  <c r="F166" i="91"/>
  <c r="F167" i="91"/>
  <c r="F168" i="91"/>
  <c r="F169" i="91"/>
  <c r="F170" i="91"/>
  <c r="F171" i="91"/>
  <c r="F172" i="91"/>
  <c r="F173" i="91"/>
  <c r="F174" i="91"/>
  <c r="F175" i="91"/>
  <c r="F176" i="91"/>
  <c r="F177" i="91"/>
  <c r="F178" i="91"/>
  <c r="F179" i="91"/>
  <c r="F180" i="91"/>
  <c r="F181" i="91"/>
  <c r="F182" i="91"/>
  <c r="F183" i="91"/>
  <c r="F184" i="91"/>
  <c r="F185" i="91"/>
  <c r="F186" i="91"/>
  <c r="F187" i="91"/>
  <c r="F188" i="91"/>
  <c r="F189" i="91"/>
  <c r="F190" i="91"/>
  <c r="F191" i="91"/>
  <c r="F192" i="91"/>
  <c r="F193" i="91"/>
  <c r="F194" i="91"/>
  <c r="F195" i="91"/>
  <c r="F196" i="91"/>
  <c r="F197" i="91"/>
  <c r="F198" i="91"/>
  <c r="F199" i="91"/>
  <c r="F200" i="91"/>
  <c r="F201" i="91"/>
  <c r="F202" i="91"/>
  <c r="F203" i="91"/>
  <c r="F204" i="91"/>
  <c r="F205" i="91"/>
  <c r="F206" i="91"/>
  <c r="F207" i="91"/>
  <c r="F208" i="91"/>
  <c r="F209" i="91"/>
  <c r="F210" i="91"/>
  <c r="F211" i="91"/>
  <c r="F212" i="91"/>
  <c r="F213" i="91"/>
  <c r="F214" i="91"/>
  <c r="F215" i="91"/>
  <c r="F216" i="91"/>
  <c r="F217" i="91"/>
  <c r="F218" i="91"/>
  <c r="F219" i="91"/>
  <c r="F220" i="91"/>
  <c r="F221" i="91"/>
  <c r="F222" i="91"/>
  <c r="F223" i="91"/>
  <c r="F224" i="91"/>
  <c r="F225" i="91"/>
  <c r="F226" i="91"/>
  <c r="F227" i="91"/>
  <c r="F228" i="91"/>
  <c r="F229" i="91"/>
  <c r="F230" i="91"/>
  <c r="F231" i="91"/>
  <c r="F232" i="91"/>
  <c r="F233" i="91"/>
  <c r="F234" i="91"/>
  <c r="F235" i="91"/>
  <c r="F236" i="91"/>
  <c r="F237" i="91"/>
  <c r="F238" i="91"/>
  <c r="F239" i="91"/>
  <c r="F240" i="91"/>
  <c r="F241" i="91"/>
  <c r="F242" i="91"/>
  <c r="F243" i="91"/>
  <c r="F244" i="91"/>
  <c r="F245" i="91"/>
  <c r="F246" i="91"/>
  <c r="F247" i="91"/>
  <c r="F248" i="91"/>
  <c r="F249" i="91"/>
  <c r="F250" i="91"/>
  <c r="F251" i="91"/>
  <c r="F252" i="91"/>
  <c r="F253" i="91"/>
  <c r="F254" i="91"/>
  <c r="F255" i="91"/>
  <c r="F256" i="91"/>
  <c r="F257" i="91"/>
  <c r="F258" i="91"/>
  <c r="F259" i="91"/>
  <c r="F260" i="91"/>
  <c r="F261" i="91"/>
  <c r="F262" i="91"/>
  <c r="F263" i="91"/>
  <c r="F264" i="91"/>
  <c r="F265" i="91"/>
  <c r="F266" i="91"/>
  <c r="F267" i="91"/>
  <c r="F268" i="91"/>
  <c r="F269" i="91"/>
  <c r="F270" i="91"/>
  <c r="F271" i="91"/>
  <c r="F272" i="91"/>
  <c r="F273" i="91"/>
  <c r="F274" i="91"/>
  <c r="F275" i="91"/>
  <c r="F276" i="91"/>
  <c r="F277" i="91"/>
  <c r="F278" i="91"/>
  <c r="F279" i="91"/>
  <c r="F280" i="91"/>
  <c r="F281" i="91"/>
  <c r="F282" i="91"/>
  <c r="F283" i="91"/>
  <c r="F284" i="91"/>
  <c r="F285" i="91"/>
  <c r="F286" i="91"/>
  <c r="F287" i="91"/>
  <c r="F288" i="91"/>
  <c r="F289" i="91"/>
  <c r="F290" i="91"/>
  <c r="F291" i="91"/>
  <c r="F292" i="91"/>
  <c r="F293" i="91"/>
  <c r="F294" i="91"/>
  <c r="F295" i="91"/>
  <c r="F296" i="91"/>
  <c r="F297" i="91"/>
  <c r="F298" i="91"/>
  <c r="F299" i="91"/>
  <c r="F300" i="91"/>
  <c r="F301" i="91"/>
  <c r="F302" i="91"/>
  <c r="F303" i="91"/>
  <c r="F304" i="91"/>
  <c r="F305" i="91"/>
  <c r="F306" i="91"/>
  <c r="F307" i="91"/>
  <c r="F308" i="91"/>
  <c r="F309" i="91"/>
  <c r="F310" i="91"/>
  <c r="F311" i="91"/>
  <c r="F312" i="91"/>
  <c r="F313" i="91"/>
  <c r="F314" i="91"/>
  <c r="F315" i="91"/>
  <c r="F316" i="91"/>
  <c r="F317" i="91"/>
  <c r="F318" i="91"/>
  <c r="F319" i="91"/>
  <c r="F320" i="91"/>
  <c r="F321" i="91"/>
  <c r="F322" i="91"/>
  <c r="F323" i="91"/>
  <c r="F324" i="91"/>
  <c r="F325" i="91"/>
  <c r="F326" i="91"/>
  <c r="F327" i="91"/>
  <c r="F328" i="91"/>
  <c r="F329" i="91"/>
  <c r="F330" i="91"/>
  <c r="F331" i="91"/>
  <c r="F332" i="91"/>
  <c r="F333" i="91"/>
  <c r="F334" i="91"/>
  <c r="F335" i="91"/>
  <c r="F336" i="91"/>
  <c r="F337" i="91"/>
  <c r="F338" i="91"/>
  <c r="F339" i="91"/>
  <c r="F340" i="91"/>
  <c r="F341" i="91"/>
  <c r="F342" i="91"/>
  <c r="F343" i="91"/>
  <c r="F344" i="91"/>
  <c r="F345" i="91"/>
  <c r="F346" i="91"/>
  <c r="F347" i="91"/>
  <c r="F348" i="91"/>
  <c r="F349" i="91"/>
  <c r="F350" i="91"/>
  <c r="F351" i="91"/>
  <c r="F352" i="91"/>
  <c r="F353" i="91"/>
  <c r="F354" i="91"/>
  <c r="F355" i="91"/>
  <c r="F356" i="91"/>
  <c r="F357" i="91"/>
  <c r="F358" i="91"/>
  <c r="F359" i="91"/>
  <c r="F4" i="91"/>
  <c r="F179" i="1"/>
  <c r="F180" i="1"/>
  <c r="F175" i="1"/>
  <c r="F137" i="1"/>
  <c r="F136" i="1"/>
  <c r="F132" i="1"/>
  <c r="F125" i="1"/>
  <c r="F126" i="1"/>
  <c r="F127" i="1"/>
  <c r="F32" i="1"/>
  <c r="F16" i="1"/>
  <c r="F18" i="1"/>
  <c r="F19" i="1"/>
  <c r="F20" i="1"/>
  <c r="F21" i="1"/>
  <c r="F22" i="1"/>
  <c r="F23" i="1"/>
  <c r="F24" i="1"/>
  <c r="F25" i="1"/>
  <c r="F26" i="1"/>
  <c r="F27" i="1"/>
  <c r="F31" i="1"/>
  <c r="F34" i="1"/>
  <c r="F35" i="1"/>
  <c r="F36" i="1"/>
  <c r="F37" i="1"/>
  <c r="F38" i="1"/>
  <c r="F39" i="1"/>
  <c r="F40" i="1"/>
  <c r="F41" i="1"/>
  <c r="F44" i="1"/>
  <c r="F45" i="1"/>
  <c r="F46" i="1"/>
  <c r="F47" i="1"/>
  <c r="F48" i="1"/>
  <c r="F49" i="1"/>
  <c r="F52" i="1"/>
  <c r="F53" i="1"/>
  <c r="F54" i="1"/>
  <c r="F55" i="1"/>
  <c r="F56" i="1"/>
  <c r="F57" i="1"/>
  <c r="F58" i="1"/>
  <c r="F61" i="1"/>
  <c r="F62" i="1"/>
  <c r="F63" i="1"/>
  <c r="F64" i="1"/>
  <c r="F65" i="1"/>
  <c r="F66" i="1"/>
  <c r="F67" i="1"/>
  <c r="F68" i="1"/>
  <c r="F69" i="1"/>
  <c r="F73" i="1"/>
  <c r="F74" i="1"/>
  <c r="F75" i="1"/>
  <c r="F76" i="1"/>
  <c r="F77" i="1"/>
  <c r="F78" i="1"/>
  <c r="F79" i="1"/>
  <c r="F80" i="1"/>
  <c r="F81" i="1"/>
  <c r="F82" i="1"/>
  <c r="F85" i="1"/>
  <c r="F91" i="1"/>
  <c r="F92" i="1"/>
  <c r="F93" i="1"/>
  <c r="F94" i="1"/>
  <c r="F95" i="1"/>
  <c r="F96" i="1"/>
  <c r="F97" i="1"/>
  <c r="F98" i="1"/>
  <c r="F99" i="1"/>
  <c r="F100" i="1"/>
  <c r="F101" i="1"/>
  <c r="F102" i="1"/>
  <c r="F103" i="1"/>
  <c r="F104" i="1"/>
  <c r="F105" i="1"/>
  <c r="F106" i="1"/>
  <c r="F109" i="1"/>
  <c r="F110" i="1"/>
  <c r="F111" i="1"/>
  <c r="F112" i="1"/>
  <c r="F113" i="1"/>
  <c r="F114" i="1"/>
  <c r="F117" i="1"/>
  <c r="F118" i="1"/>
  <c r="F119" i="1"/>
  <c r="F122" i="1"/>
  <c r="F123" i="1"/>
  <c r="F124"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6" i="1"/>
  <c r="F177" i="1"/>
  <c r="F178" i="1"/>
  <c r="F7" i="3" l="1"/>
  <c r="F9" i="3"/>
  <c r="F17" i="3" l="1"/>
  <c r="F18" i="3"/>
  <c r="F19" i="3"/>
  <c r="F16" i="3"/>
  <c r="F23" i="3" l="1"/>
  <c r="F22" i="3"/>
  <c r="F33" i="3" l="1"/>
  <c r="F32" i="3" l="1"/>
  <c r="F12" i="3" l="1"/>
  <c r="F13" i="3"/>
  <c r="F14" i="3"/>
  <c r="F15" i="3"/>
  <c r="F11" i="3"/>
  <c r="F25" i="3" l="1"/>
  <c r="F26" i="3"/>
  <c r="F27" i="3"/>
  <c r="F24" i="3"/>
  <c r="F28" i="3" l="1"/>
  <c r="F29" i="3"/>
  <c r="F30" i="3"/>
  <c r="F31" i="3"/>
</calcChain>
</file>

<file path=xl/sharedStrings.xml><?xml version="1.0" encoding="utf-8"?>
<sst xmlns="http://schemas.openxmlformats.org/spreadsheetml/2006/main" count="1768" uniqueCount="881">
  <si>
    <t xml:space="preserve">Форма по ОКУД  </t>
  </si>
  <si>
    <t xml:space="preserve">                   Дата  </t>
  </si>
  <si>
    <t xml:space="preserve">Наименование финансового органа </t>
  </si>
  <si>
    <t>Шелеховский муниципальный район</t>
  </si>
  <si>
    <t xml:space="preserve">             по ОКПО  </t>
  </si>
  <si>
    <t xml:space="preserve">Наименование бюджета </t>
  </si>
  <si>
    <t xml:space="preserve">Собственный бюджет                                                                                                                                                                                                                                        </t>
  </si>
  <si>
    <t xml:space="preserve">             по ОКТМО  </t>
  </si>
  <si>
    <t>25655000</t>
  </si>
  <si>
    <t>Периодичность: месячная, квартальная, годовая</t>
  </si>
  <si>
    <t xml:space="preserve">Единица измерения:  руб. </t>
  </si>
  <si>
    <t xml:space="preserve">             по ОКЕИ  </t>
  </si>
  <si>
    <t>383</t>
  </si>
  <si>
    <t xml:space="preserve">                                                               1. Доходы бюджета</t>
  </si>
  <si>
    <t>Наименование 
показателя</t>
  </si>
  <si>
    <t>Код стро-ки</t>
  </si>
  <si>
    <t>Код дохода по бюджетной классификации</t>
  </si>
  <si>
    <t>Утвержденные бюджетные назначения</t>
  </si>
  <si>
    <t>Исполнено</t>
  </si>
  <si>
    <t>1</t>
  </si>
  <si>
    <t>2</t>
  </si>
  <si>
    <t>3</t>
  </si>
  <si>
    <t>4</t>
  </si>
  <si>
    <t>5</t>
  </si>
  <si>
    <t>6</t>
  </si>
  <si>
    <t>010</t>
  </si>
  <si>
    <t>х</t>
  </si>
  <si>
    <t>-</t>
  </si>
  <si>
    <t xml:space="preserve">в том числе: </t>
  </si>
  <si>
    <t xml:space="preserve"> 000 1000000000 0000 000</t>
  </si>
  <si>
    <t xml:space="preserve"> 000 1010000000 0000 000</t>
  </si>
  <si>
    <t xml:space="preserve"> 000 1010200001 0000 110</t>
  </si>
  <si>
    <t xml:space="preserve"> 000 1010201001 0000 110</t>
  </si>
  <si>
    <t xml:space="preserve"> 000 1010202001 0000 110</t>
  </si>
  <si>
    <t xml:space="preserve"> 000 1010203001 0000 110</t>
  </si>
  <si>
    <t xml:space="preserve"> 000 1010204001 0000 110</t>
  </si>
  <si>
    <t xml:space="preserve"> 000 1050000000 0000 000</t>
  </si>
  <si>
    <t xml:space="preserve"> 000 1050100000 0000 110</t>
  </si>
  <si>
    <t xml:space="preserve"> 000 1050101001 0000 110</t>
  </si>
  <si>
    <t xml:space="preserve"> 000 1050101101 0000 110</t>
  </si>
  <si>
    <t xml:space="preserve"> 000 1050102001 0000 110</t>
  </si>
  <si>
    <t xml:space="preserve"> 000 1050102101 0000 110</t>
  </si>
  <si>
    <t xml:space="preserve"> 000 1050300001 0000 110</t>
  </si>
  <si>
    <t xml:space="preserve"> 000 1050301001 0000 110</t>
  </si>
  <si>
    <t xml:space="preserve"> 000 1050400002 0000 110</t>
  </si>
  <si>
    <t xml:space="preserve"> 000 1050402002 0000 110</t>
  </si>
  <si>
    <t xml:space="preserve"> 000 1080000000 0000 000</t>
  </si>
  <si>
    <t xml:space="preserve"> 000 1080300001 0000 110</t>
  </si>
  <si>
    <t xml:space="preserve"> 000 1080301001 0000 110</t>
  </si>
  <si>
    <t xml:space="preserve"> 000 1110000000 0000 000</t>
  </si>
  <si>
    <t xml:space="preserve"> 000 1110500000 0000 120</t>
  </si>
  <si>
    <t xml:space="preserve"> 000 1110501000 0000 120</t>
  </si>
  <si>
    <t xml:space="preserve"> 000 1110501305 0000 120</t>
  </si>
  <si>
    <t xml:space="preserve"> 000 1110501313 0000 120</t>
  </si>
  <si>
    <t xml:space="preserve"> 000 1110502000 0000 120</t>
  </si>
  <si>
    <t xml:space="preserve"> 000 1110502505 0000 120</t>
  </si>
  <si>
    <t xml:space="preserve"> 000 1110503000 0000 120</t>
  </si>
  <si>
    <t xml:space="preserve"> 000 1110503505 0000 120</t>
  </si>
  <si>
    <t xml:space="preserve"> 000 1110900000 0000 120</t>
  </si>
  <si>
    <t xml:space="preserve"> 000 1110904000 0000 120</t>
  </si>
  <si>
    <t xml:space="preserve"> 000 1110904505 0000 120</t>
  </si>
  <si>
    <t xml:space="preserve"> 000 1130000000 0000 000</t>
  </si>
  <si>
    <t xml:space="preserve"> 000 1130100000 0000 130</t>
  </si>
  <si>
    <t xml:space="preserve"> 000 1130199000 0000 130</t>
  </si>
  <si>
    <t xml:space="preserve"> 000 1130199505 0000 130</t>
  </si>
  <si>
    <t xml:space="preserve"> 000 1130200000 0000 130</t>
  </si>
  <si>
    <t xml:space="preserve"> 000 1130206000 0000 130</t>
  </si>
  <si>
    <t xml:space="preserve"> 000 1130206505 0000 130</t>
  </si>
  <si>
    <t xml:space="preserve"> 000 1130299000 0000 130</t>
  </si>
  <si>
    <t xml:space="preserve"> 000 1130299505 0000 130</t>
  </si>
  <si>
    <t xml:space="preserve"> 000 1140000000 0000 000</t>
  </si>
  <si>
    <t xml:space="preserve"> 000 1140200000 0000 000</t>
  </si>
  <si>
    <t xml:space="preserve"> 000 1140600000 0000 430</t>
  </si>
  <si>
    <t xml:space="preserve"> 000 1140601000 0000 430</t>
  </si>
  <si>
    <t xml:space="preserve"> 000 1140601305 0000 430</t>
  </si>
  <si>
    <t xml:space="preserve"> 000 1140601313 0000 430</t>
  </si>
  <si>
    <t xml:space="preserve"> 000 1160000000 0000 000</t>
  </si>
  <si>
    <t xml:space="preserve"> 000 1170000000 0000 000</t>
  </si>
  <si>
    <t xml:space="preserve"> 000 1170500000 0000 180</t>
  </si>
  <si>
    <t xml:space="preserve"> 000 1170505005 0000 180</t>
  </si>
  <si>
    <t xml:space="preserve"> 000 2000000000 0000 000</t>
  </si>
  <si>
    <t xml:space="preserve"> 000 2020000000 0000 000</t>
  </si>
  <si>
    <t xml:space="preserve"> 000 2070000000 0000 000</t>
  </si>
  <si>
    <t xml:space="preserve"> 000 2190000000 0000 000</t>
  </si>
  <si>
    <t>200</t>
  </si>
  <si>
    <t xml:space="preserve"> 000 0100 0000000000 000</t>
  </si>
  <si>
    <t xml:space="preserve"> 000 0102 0000000000 000</t>
  </si>
  <si>
    <t xml:space="preserve"> 000 0102 0000000000 100</t>
  </si>
  <si>
    <t xml:space="preserve"> 000 0102 0000000000 120</t>
  </si>
  <si>
    <t xml:space="preserve"> 000 0102 0000000000 121</t>
  </si>
  <si>
    <t xml:space="preserve"> 000 0102 0000000000 129</t>
  </si>
  <si>
    <t xml:space="preserve"> 000 0104 0000000000 000</t>
  </si>
  <si>
    <t xml:space="preserve"> 000 0104 0000000000 100</t>
  </si>
  <si>
    <t xml:space="preserve"> 000 0104 0000000000 120</t>
  </si>
  <si>
    <t xml:space="preserve"> 000 0104 0000000000 121</t>
  </si>
  <si>
    <t xml:space="preserve"> 000 0104 0000000000 129</t>
  </si>
  <si>
    <t xml:space="preserve"> 000 0104 0000000000 200</t>
  </si>
  <si>
    <t xml:space="preserve"> 000 0104 0000000000 240</t>
  </si>
  <si>
    <t xml:space="preserve"> 000 0104 0000000000 244</t>
  </si>
  <si>
    <t xml:space="preserve"> 000 0104 0000000000 800</t>
  </si>
  <si>
    <t xml:space="preserve"> 000 0104 0000000000 850</t>
  </si>
  <si>
    <t xml:space="preserve"> 000 0104 0000000000 852</t>
  </si>
  <si>
    <t xml:space="preserve"> 000 0104 0000000000 853</t>
  </si>
  <si>
    <t xml:space="preserve"> 000 0105 0000000000 000</t>
  </si>
  <si>
    <t xml:space="preserve"> 000 0105 0000000000 200</t>
  </si>
  <si>
    <t xml:space="preserve"> 000 0105 0000000000 240</t>
  </si>
  <si>
    <t xml:space="preserve"> 000 0105 0000000000 244</t>
  </si>
  <si>
    <t xml:space="preserve"> 000 0106 0000000000 000</t>
  </si>
  <si>
    <t xml:space="preserve"> 000 0106 0000000000 100</t>
  </si>
  <si>
    <t xml:space="preserve"> 000 0106 0000000000 120</t>
  </si>
  <si>
    <t xml:space="preserve"> 000 0106 0000000000 121</t>
  </si>
  <si>
    <t xml:space="preserve"> 000 0106 0000000000 129</t>
  </si>
  <si>
    <t xml:space="preserve"> 000 0106 0000000000 200</t>
  </si>
  <si>
    <t xml:space="preserve"> 000 0106 0000000000 240</t>
  </si>
  <si>
    <t xml:space="preserve"> 000 0106 0000000000 244</t>
  </si>
  <si>
    <t xml:space="preserve"> 000 0106 0000000000 800</t>
  </si>
  <si>
    <t xml:space="preserve"> 000 0106 0000000000 850</t>
  </si>
  <si>
    <t xml:space="preserve"> 000 0106 0000000000 853</t>
  </si>
  <si>
    <t xml:space="preserve"> 000 0111 0000000000 000</t>
  </si>
  <si>
    <t xml:space="preserve"> 000 0111 0000000000 800</t>
  </si>
  <si>
    <t xml:space="preserve"> 000 0111 0000000000 870</t>
  </si>
  <si>
    <t xml:space="preserve"> 000 0113 0000000000 000</t>
  </si>
  <si>
    <t xml:space="preserve"> 000 0113 0000000000 100</t>
  </si>
  <si>
    <t xml:space="preserve"> 000 0113 0000000000 120</t>
  </si>
  <si>
    <t xml:space="preserve"> 000 0113 0000000000 121</t>
  </si>
  <si>
    <t xml:space="preserve"> 000 0113 0000000000 129</t>
  </si>
  <si>
    <t xml:space="preserve"> 000 0113 0000000000 200</t>
  </si>
  <si>
    <t xml:space="preserve"> 000 0113 0000000000 240</t>
  </si>
  <si>
    <t xml:space="preserve"> 000 0113 0000000000 244</t>
  </si>
  <si>
    <t xml:space="preserve"> 000 0113 0000000000 800</t>
  </si>
  <si>
    <t xml:space="preserve"> 000 0113 0000000000 850</t>
  </si>
  <si>
    <t xml:space="preserve"> 000 0113 0000000000 853</t>
  </si>
  <si>
    <t xml:space="preserve"> 000 0300 0000000000 000</t>
  </si>
  <si>
    <t xml:space="preserve"> 000 0400 0000000000 000</t>
  </si>
  <si>
    <t xml:space="preserve"> 000 0412 0000000000 000</t>
  </si>
  <si>
    <t xml:space="preserve"> 000 0412 0000000000 200</t>
  </si>
  <si>
    <t xml:space="preserve"> 000 0412 0000000000 240</t>
  </si>
  <si>
    <t xml:space="preserve"> 000 0412 0000000000 244</t>
  </si>
  <si>
    <t xml:space="preserve"> 000 0500 0000000000 000</t>
  </si>
  <si>
    <t xml:space="preserve"> 000 0501 0000000000 000</t>
  </si>
  <si>
    <t xml:space="preserve"> 000 0501 0000000000 200</t>
  </si>
  <si>
    <t xml:space="preserve"> 000 0501 0000000000 240</t>
  </si>
  <si>
    <t xml:space="preserve"> 000 0501 0000000000 244</t>
  </si>
  <si>
    <t xml:space="preserve"> 000 0502 0000000000 000</t>
  </si>
  <si>
    <t xml:space="preserve"> 000 0502 0000000000 200</t>
  </si>
  <si>
    <t xml:space="preserve"> 000 0502 0000000000 240</t>
  </si>
  <si>
    <t xml:space="preserve"> 000 0502 0000000000 244</t>
  </si>
  <si>
    <t xml:space="preserve"> 000 0700 0000000000 000</t>
  </si>
  <si>
    <t xml:space="preserve"> 000 0701 0000000000 000</t>
  </si>
  <si>
    <t xml:space="preserve"> 000 0701 0000000000 100</t>
  </si>
  <si>
    <t xml:space="preserve"> 000 0701 0000000000 110</t>
  </si>
  <si>
    <t xml:space="preserve"> 000 0701 0000000000 111</t>
  </si>
  <si>
    <t xml:space="preserve"> 000 0701 0000000000 119</t>
  </si>
  <si>
    <t xml:space="preserve"> 000 0701 0000000000 200</t>
  </si>
  <si>
    <t xml:space="preserve"> 000 0701 0000000000 240</t>
  </si>
  <si>
    <t xml:space="preserve"> 000 0701 0000000000 244</t>
  </si>
  <si>
    <t xml:space="preserve"> 000 0701 0000000000 800</t>
  </si>
  <si>
    <t xml:space="preserve"> 000 0701 0000000000 850</t>
  </si>
  <si>
    <t xml:space="preserve"> 000 0701 0000000000 851</t>
  </si>
  <si>
    <t xml:space="preserve"> 000 0702 0000000000 000</t>
  </si>
  <si>
    <t xml:space="preserve"> 000 0702 0000000000 100</t>
  </si>
  <si>
    <t xml:space="preserve"> 000 0702 0000000000 110</t>
  </si>
  <si>
    <t xml:space="preserve"> 000 0702 0000000000 111</t>
  </si>
  <si>
    <t xml:space="preserve"> 000 0702 0000000000 119</t>
  </si>
  <si>
    <t xml:space="preserve"> 000 0702 0000000000 200</t>
  </si>
  <si>
    <t xml:space="preserve"> 000 0702 0000000000 240</t>
  </si>
  <si>
    <t xml:space="preserve"> 000 0702 0000000000 243</t>
  </si>
  <si>
    <t xml:space="preserve"> 000 0702 0000000000 244</t>
  </si>
  <si>
    <t xml:space="preserve"> 000 0702 0000000000 600</t>
  </si>
  <si>
    <t xml:space="preserve"> 000 0702 0000000000 610</t>
  </si>
  <si>
    <t xml:space="preserve"> 000 0702 0000000000 611</t>
  </si>
  <si>
    <t xml:space="preserve"> 000 0702 0000000000 612</t>
  </si>
  <si>
    <t xml:space="preserve"> 000 0702 0000000000 800</t>
  </si>
  <si>
    <t xml:space="preserve"> 000 0702 0000000000 850</t>
  </si>
  <si>
    <t xml:space="preserve"> 000 0702 0000000000 851</t>
  </si>
  <si>
    <t xml:space="preserve"> 000 0702 0000000000 852</t>
  </si>
  <si>
    <t xml:space="preserve"> 000 0703 0000000000 000</t>
  </si>
  <si>
    <t xml:space="preserve"> 000 0703 0000000000 100</t>
  </si>
  <si>
    <t xml:space="preserve"> 000 0703 0000000000 110</t>
  </si>
  <si>
    <t xml:space="preserve"> 000 0703 0000000000 111</t>
  </si>
  <si>
    <t xml:space="preserve"> 000 0703 0000000000 119</t>
  </si>
  <si>
    <t xml:space="preserve"> 000 0703 0000000000 200</t>
  </si>
  <si>
    <t xml:space="preserve"> 000 0703 0000000000 240</t>
  </si>
  <si>
    <t xml:space="preserve"> 000 0703 0000000000 244</t>
  </si>
  <si>
    <t xml:space="preserve"> 000 0703 0000000000 800</t>
  </si>
  <si>
    <t xml:space="preserve"> 000 0703 0000000000 850</t>
  </si>
  <si>
    <t xml:space="preserve"> 000 0703 0000000000 851</t>
  </si>
  <si>
    <t xml:space="preserve"> 000 0707 0000000000 000</t>
  </si>
  <si>
    <t xml:space="preserve"> 000 0707 0000000000 200</t>
  </si>
  <si>
    <t xml:space="preserve"> 000 0707 0000000000 240</t>
  </si>
  <si>
    <t xml:space="preserve"> 000 0707 0000000000 244</t>
  </si>
  <si>
    <t xml:space="preserve"> 000 0709 0000000000 000</t>
  </si>
  <si>
    <t xml:space="preserve"> 000 0709 0000000000 100</t>
  </si>
  <si>
    <t xml:space="preserve"> 000 0709 0000000000 120</t>
  </si>
  <si>
    <t xml:space="preserve"> 000 0709 0000000000 121</t>
  </si>
  <si>
    <t xml:space="preserve"> 000 0709 0000000000 129</t>
  </si>
  <si>
    <t xml:space="preserve"> 000 0709 0000000000 200</t>
  </si>
  <si>
    <t xml:space="preserve"> 000 0709 0000000000 240</t>
  </si>
  <si>
    <t xml:space="preserve"> 000 0709 0000000000 244</t>
  </si>
  <si>
    <t xml:space="preserve"> 000 0709 0000000000 600</t>
  </si>
  <si>
    <t xml:space="preserve"> 000 0709 0000000000 610</t>
  </si>
  <si>
    <t xml:space="preserve"> 000 0800 0000000000 000</t>
  </si>
  <si>
    <t xml:space="preserve"> 000 0801 0000000000 000</t>
  </si>
  <si>
    <t xml:space="preserve"> 000 0801 0000000000 100</t>
  </si>
  <si>
    <t xml:space="preserve"> 000 0801 0000000000 110</t>
  </si>
  <si>
    <t xml:space="preserve"> 000 0801 0000000000 111</t>
  </si>
  <si>
    <t xml:space="preserve"> 000 0801 0000000000 119</t>
  </si>
  <si>
    <t xml:space="preserve"> 000 0801 0000000000 200</t>
  </si>
  <si>
    <t xml:space="preserve"> 000 0801 0000000000 240</t>
  </si>
  <si>
    <t xml:space="preserve"> 000 0801 0000000000 244</t>
  </si>
  <si>
    <t xml:space="preserve"> 000 0801 0000000000 800</t>
  </si>
  <si>
    <t xml:space="preserve"> 000 0801 0000000000 850</t>
  </si>
  <si>
    <t xml:space="preserve"> 000 0801 0000000000 851</t>
  </si>
  <si>
    <t xml:space="preserve"> 000 0804 0000000000 000</t>
  </si>
  <si>
    <t xml:space="preserve"> 000 0804 0000000000 100</t>
  </si>
  <si>
    <t xml:space="preserve"> 000 0804 0000000000 120</t>
  </si>
  <si>
    <t xml:space="preserve"> 000 0804 0000000000 121</t>
  </si>
  <si>
    <t xml:space="preserve"> 000 0804 0000000000 129</t>
  </si>
  <si>
    <t xml:space="preserve"> 000 0804 0000000000 200</t>
  </si>
  <si>
    <t xml:space="preserve"> 000 0804 0000000000 240</t>
  </si>
  <si>
    <t xml:space="preserve"> 000 0804 0000000000 244</t>
  </si>
  <si>
    <t xml:space="preserve"> 000 1000 0000000000 000</t>
  </si>
  <si>
    <t xml:space="preserve"> 000 1001 0000000000 000</t>
  </si>
  <si>
    <t xml:space="preserve"> 000 1001 0000000000 300</t>
  </si>
  <si>
    <t xml:space="preserve"> 000 1003 0000000000 000</t>
  </si>
  <si>
    <t xml:space="preserve"> 000 1003 0000000000 300</t>
  </si>
  <si>
    <t xml:space="preserve"> 000 1003 0000000000 310</t>
  </si>
  <si>
    <t xml:space="preserve"> 000 1003 0000000000 313</t>
  </si>
  <si>
    <t xml:space="preserve"> 000 1004 0000000000 000</t>
  </si>
  <si>
    <t xml:space="preserve"> 000 1004 0000000000 600</t>
  </si>
  <si>
    <t xml:space="preserve"> 000 1004 0000000000 610</t>
  </si>
  <si>
    <t xml:space="preserve"> 000 1004 0000000000 612</t>
  </si>
  <si>
    <t xml:space="preserve"> 000 1006 0000000000 000</t>
  </si>
  <si>
    <t xml:space="preserve"> 000 1006 0000000000 100</t>
  </si>
  <si>
    <t xml:space="preserve"> 000 1006 0000000000 120</t>
  </si>
  <si>
    <t xml:space="preserve"> 000 1006 0000000000 121</t>
  </si>
  <si>
    <t xml:space="preserve"> 000 1006 0000000000 129</t>
  </si>
  <si>
    <t xml:space="preserve"> 000 1006 0000000000 200</t>
  </si>
  <si>
    <t xml:space="preserve"> 000 1006 0000000000 240</t>
  </si>
  <si>
    <t xml:space="preserve"> 000 1006 0000000000 244</t>
  </si>
  <si>
    <t xml:space="preserve"> 000 1006 0000000000 800</t>
  </si>
  <si>
    <t xml:space="preserve"> 000 1006 0000000000 810</t>
  </si>
  <si>
    <t xml:space="preserve"> 000 1100 0000000000 000</t>
  </si>
  <si>
    <t xml:space="preserve"> 000 1105 0000000000 000</t>
  </si>
  <si>
    <t xml:space="preserve"> 000 1105 0000000000 200</t>
  </si>
  <si>
    <t xml:space="preserve"> 000 1105 0000000000 240</t>
  </si>
  <si>
    <t xml:space="preserve"> 000 1105 0000000000 244</t>
  </si>
  <si>
    <t xml:space="preserve"> 000 1200 0000000000 000</t>
  </si>
  <si>
    <t xml:space="preserve"> 000 1202 0000000000 000</t>
  </si>
  <si>
    <t xml:space="preserve"> 000 1400 0000000000 000</t>
  </si>
  <si>
    <t xml:space="preserve"> 000 1401 0000000000 000</t>
  </si>
  <si>
    <t xml:space="preserve"> 000 1401 0000000000 500</t>
  </si>
  <si>
    <t xml:space="preserve"> 000 1401 0000000000 510</t>
  </si>
  <si>
    <t xml:space="preserve"> 000 1401 0000000000 511</t>
  </si>
  <si>
    <t>Результат исполнения бюджета (дефицит / профицит)</t>
  </si>
  <si>
    <t xml:space="preserve">                                           3. Источники финансирования дефицита бюджета</t>
  </si>
  <si>
    <t>Код источника по бюджетной классификации</t>
  </si>
  <si>
    <t>Источники финансирования дефицита бюджетов - всего</t>
  </si>
  <si>
    <t>500</t>
  </si>
  <si>
    <t xml:space="preserve">     в том числе:</t>
  </si>
  <si>
    <t>источники внутреннего финансирования</t>
  </si>
  <si>
    <t>520</t>
  </si>
  <si>
    <t>из них:</t>
  </si>
  <si>
    <t xml:space="preserve"> 000 0102000000 0000 000</t>
  </si>
  <si>
    <t xml:space="preserve"> 000 0102000000 0000 700</t>
  </si>
  <si>
    <t xml:space="preserve"> 000 0102000005 0000 710</t>
  </si>
  <si>
    <t xml:space="preserve"> 000 0102000000 0000 800</t>
  </si>
  <si>
    <t xml:space="preserve"> 000 0102000005 0000 810</t>
  </si>
  <si>
    <t xml:space="preserve"> 000 0103000000 0000 000</t>
  </si>
  <si>
    <t xml:space="preserve"> 000 0103010000 0000 000</t>
  </si>
  <si>
    <t xml:space="preserve"> 000 0103010000 0000 800</t>
  </si>
  <si>
    <t xml:space="preserve"> 000 0103010005 0000 810</t>
  </si>
  <si>
    <t xml:space="preserve">источники внешнего финансирования </t>
  </si>
  <si>
    <t>620</t>
  </si>
  <si>
    <t>изменение остатков средств</t>
  </si>
  <si>
    <t>700</t>
  </si>
  <si>
    <t xml:space="preserve"> 000 0105000000 0000 000</t>
  </si>
  <si>
    <t>увеличение остатков средств, всего</t>
  </si>
  <si>
    <t>710</t>
  </si>
  <si>
    <t xml:space="preserve"> 000 0105020000 0000 500</t>
  </si>
  <si>
    <t xml:space="preserve"> 000 0105020100 0000 510</t>
  </si>
  <si>
    <t xml:space="preserve"> 000 0105020105 0000 510</t>
  </si>
  <si>
    <t>уменьшение остатков средств, всего</t>
  </si>
  <si>
    <t>720</t>
  </si>
  <si>
    <t xml:space="preserve"> 000 0105020000 0000 600</t>
  </si>
  <si>
    <t xml:space="preserve"> 000 0105020100 0000 610</t>
  </si>
  <si>
    <t xml:space="preserve"> 000 0105020105 0000 610</t>
  </si>
  <si>
    <t xml:space="preserve">ОТЧЕТ ОБ ИСПОЛНЕНИИ  БЮДЖЕТА </t>
  </si>
  <si>
    <t>Неисполненные бюджетные назначения</t>
  </si>
  <si>
    <t xml:space="preserve">   по  Форме 0503317  с.3</t>
  </si>
  <si>
    <t>по   Форме 0503317  с.1</t>
  </si>
  <si>
    <t xml:space="preserve"> 000 0503 0000000000 000</t>
  </si>
  <si>
    <t xml:space="preserve"> 000 0503 0000000000 200</t>
  </si>
  <si>
    <t xml:space="preserve"> 000 0503 0000000000 240</t>
  </si>
  <si>
    <t xml:space="preserve"> 000 0503 0000000000 244</t>
  </si>
  <si>
    <t xml:space="preserve"> 000 1030000000 0000 000</t>
  </si>
  <si>
    <t xml:space="preserve"> 000 1030200001 0000 110</t>
  </si>
  <si>
    <t xml:space="preserve"> 000 1030223001 0000 110</t>
  </si>
  <si>
    <t xml:space="preserve"> 000 1030223101 0000 110</t>
  </si>
  <si>
    <t xml:space="preserve"> 000 1030224001 0000 110</t>
  </si>
  <si>
    <t xml:space="preserve"> 000 1030224101 0000 110</t>
  </si>
  <si>
    <t xml:space="preserve"> 000 1030225001 0000 110</t>
  </si>
  <si>
    <t xml:space="preserve"> 000 1030225101 0000 110</t>
  </si>
  <si>
    <t xml:space="preserve"> 000 1030226001 0000 110</t>
  </si>
  <si>
    <t xml:space="preserve"> 000 1030226101 0000 110</t>
  </si>
  <si>
    <t xml:space="preserve"> 000 2022000000 0000 150</t>
  </si>
  <si>
    <t xml:space="preserve"> 000 2022999900 0000 150</t>
  </si>
  <si>
    <t xml:space="preserve"> 000 2022999905 0000 150</t>
  </si>
  <si>
    <t xml:space="preserve"> 000 2023000000 0000 150</t>
  </si>
  <si>
    <t xml:space="preserve"> 000 2023002400 0000 150</t>
  </si>
  <si>
    <t xml:space="preserve"> 000 2023002405 0000 150</t>
  </si>
  <si>
    <t xml:space="preserve"> 000 2023512000 0000 150</t>
  </si>
  <si>
    <t xml:space="preserve"> 000 2023512005 0000 150</t>
  </si>
  <si>
    <t xml:space="preserve"> 000 2023999900 0000 150</t>
  </si>
  <si>
    <t xml:space="preserve"> 000 2023999905 0000 150</t>
  </si>
  <si>
    <t xml:space="preserve"> 000 2024000000 0000 150</t>
  </si>
  <si>
    <t xml:space="preserve"> 000 2024001400 0000 150</t>
  </si>
  <si>
    <t xml:space="preserve"> 000 2024001405 0000 150</t>
  </si>
  <si>
    <t xml:space="preserve"> 000 2070500005 0000 150</t>
  </si>
  <si>
    <t xml:space="preserve"> 000 2070502005 0000 150</t>
  </si>
  <si>
    <t xml:space="preserve"> 000 2190000005 0000 150</t>
  </si>
  <si>
    <t xml:space="preserve"> 000 2196001005 0000 150</t>
  </si>
  <si>
    <t xml:space="preserve"> 000 0113 0000000000 110</t>
  </si>
  <si>
    <t xml:space="preserve"> 000 0113 0000000000 111</t>
  </si>
  <si>
    <t xml:space="preserve"> 000 0113 0000000000 119</t>
  </si>
  <si>
    <t xml:space="preserve"> 000 0409 0000000000 000</t>
  </si>
  <si>
    <t xml:space="preserve"> 000 0409 0000000000 200</t>
  </si>
  <si>
    <t xml:space="preserve"> 000 0409 0000000000 240</t>
  </si>
  <si>
    <t xml:space="preserve"> 000 0409 0000000000 244</t>
  </si>
  <si>
    <t xml:space="preserve"> 000 1105 0000000000 100</t>
  </si>
  <si>
    <t xml:space="preserve"> 000 1105 0000000000 120</t>
  </si>
  <si>
    <t xml:space="preserve"> 000 1105 0000000000 121</t>
  </si>
  <si>
    <t xml:space="preserve"> 000 1105 0000000000 129</t>
  </si>
  <si>
    <t xml:space="preserve"> 000 0314 0000000000 000</t>
  </si>
  <si>
    <t xml:space="preserve"> 000 0314 0000000000 200</t>
  </si>
  <si>
    <t xml:space="preserve"> 000 0314 0000000000 240</t>
  </si>
  <si>
    <t xml:space="preserve"> 000 0314 0000000000 244</t>
  </si>
  <si>
    <t>Код строки</t>
  </si>
  <si>
    <t xml:space="preserve"> 000 0804 0000000000 300</t>
  </si>
  <si>
    <t xml:space="preserve"> 000 0804 0000000000 350</t>
  </si>
  <si>
    <t xml:space="preserve"> 000 1160100001 0000 140</t>
  </si>
  <si>
    <t xml:space="preserve"> 000 1160105001 0000 140</t>
  </si>
  <si>
    <t xml:space="preserve"> 000 1160105301 0000 140</t>
  </si>
  <si>
    <t xml:space="preserve"> 000 1160709000 0000 140</t>
  </si>
  <si>
    <t xml:space="preserve"> 000 1160709005 0000 140</t>
  </si>
  <si>
    <t xml:space="preserve"> 000 1161000000 0000 140</t>
  </si>
  <si>
    <t xml:space="preserve"> 000 1161012000 0000 140</t>
  </si>
  <si>
    <t xml:space="preserve"> 000 1161012301 0000 140</t>
  </si>
  <si>
    <t xml:space="preserve"> 000 1160115001 0000 140</t>
  </si>
  <si>
    <t xml:space="preserve"> 000 1160115301 0000 140</t>
  </si>
  <si>
    <t xml:space="preserve"> 000 1160120001 0000 140</t>
  </si>
  <si>
    <t xml:space="preserve"> 000 1160120301 0000 140</t>
  </si>
  <si>
    <t xml:space="preserve"> 000 1160119001 0000 140</t>
  </si>
  <si>
    <t xml:space="preserve"> 000 1160119301 0000 140</t>
  </si>
  <si>
    <t xml:space="preserve"> 000 1160106001 0000 140</t>
  </si>
  <si>
    <t xml:space="preserve"> 000 1160106301 0000 140</t>
  </si>
  <si>
    <t xml:space="preserve"> 000 0703 0000000000 612</t>
  </si>
  <si>
    <t xml:space="preserve"> 000 0703 0000000000 610</t>
  </si>
  <si>
    <t xml:space="preserve"> 000 0703 0000000000 600</t>
  </si>
  <si>
    <t xml:space="preserve"> 000 0505 0000000000 129</t>
  </si>
  <si>
    <t xml:space="preserve"> 000 0505 0000000000 121</t>
  </si>
  <si>
    <t xml:space="preserve"> 000 0505 0000000000 120</t>
  </si>
  <si>
    <t xml:space="preserve"> 000 0505 0000000000 100</t>
  </si>
  <si>
    <t xml:space="preserve"> 000 0505 0000000000 000</t>
  </si>
  <si>
    <t xml:space="preserve"> 000 1160114001 0000 140</t>
  </si>
  <si>
    <t xml:space="preserve"> 000 1160114301 0000 140</t>
  </si>
  <si>
    <t xml:space="preserve"> 000 0702 0000000000 321</t>
  </si>
  <si>
    <t xml:space="preserve"> 000 0702 0000000000 320</t>
  </si>
  <si>
    <t xml:space="preserve"> 000 0702 0000000000 300</t>
  </si>
  <si>
    <t xml:space="preserve"> 000 0505 0000000000 244</t>
  </si>
  <si>
    <t xml:space="preserve"> 000 0505 0000000000 240</t>
  </si>
  <si>
    <t xml:space="preserve"> 000 0505 0000000000 200</t>
  </si>
  <si>
    <t xml:space="preserve"> 000 1160117001 0000 140</t>
  </si>
  <si>
    <t xml:space="preserve"> 000 1160117301 0000 140</t>
  </si>
  <si>
    <t xml:space="preserve"> 000 1160700000 0000 140</t>
  </si>
  <si>
    <t xml:space="preserve"> 000 1161003005 0000 140</t>
  </si>
  <si>
    <t xml:space="preserve"> 000 1161003205 0000 140</t>
  </si>
  <si>
    <t xml:space="preserve"> 000 2022530400 0000 150</t>
  </si>
  <si>
    <t xml:space="preserve"> 000 2022530405 0000 150</t>
  </si>
  <si>
    <t xml:space="preserve"> 000 2024530300 0000 150</t>
  </si>
  <si>
    <t xml:space="preserve"> 000 2024530305 0000 150</t>
  </si>
  <si>
    <t xml:space="preserve"> 000 1140205005 0000 440</t>
  </si>
  <si>
    <t xml:space="preserve"> 000 1004 0000000000 244</t>
  </si>
  <si>
    <t xml:space="preserve"> 000 1004 0000000000 240</t>
  </si>
  <si>
    <t xml:space="preserve"> 000 1004 0000000000 200</t>
  </si>
  <si>
    <t xml:space="preserve"> 000 2040000000 0000 000</t>
  </si>
  <si>
    <t xml:space="preserve"> 000 2040500005 0000 150</t>
  </si>
  <si>
    <t xml:space="preserve"> 000 2040502005 0000 150</t>
  </si>
  <si>
    <t xml:space="preserve">  
Кредиты кредитных организаций в валюте Российской Федерации
</t>
  </si>
  <si>
    <t xml:space="preserve">  
Привлечение кредитов от кредитных организаций в валюте Российской Федерации
</t>
  </si>
  <si>
    <t xml:space="preserve">  
Привлечение кредитов от кредитных организаций бюджетами муниципальных районов в валюте Российской Федерации
</t>
  </si>
  <si>
    <t xml:space="preserve">  
Погашение кредитов, предоставленных кредитными организациями в валюте Российской Федерации
</t>
  </si>
  <si>
    <t xml:space="preserve">  
Погашение бюджетами муниципальных районов кредитов от кредитных организаций в валюте Российской Федерации
</t>
  </si>
  <si>
    <t xml:space="preserve">  
Бюджетные кредиты из других бюджетов бюджетной системы Российской Федерации
</t>
  </si>
  <si>
    <t xml:space="preserve">  
Бюджетные кредиты из других бюджетов бюджетной системы Российской Федерации в валюте Российской Федерации
</t>
  </si>
  <si>
    <t xml:space="preserve">  
Погашение бюджетных кредитов, полученных из других бюджетов бюджетной системы Российской Федерации в валюте Российской Федерации
</t>
  </si>
  <si>
    <t xml:space="preserve">  
Погашение бюджетами муниципальных районов кредитов из других бюджетов бюджетной системы Российской Федерации в валюте Российской Федерации
</t>
  </si>
  <si>
    <t xml:space="preserve">  
Изменение остатков средств на счетах по учету средств бюджетов
</t>
  </si>
  <si>
    <t xml:space="preserve">  
Увеличение остатков средств бюджетов
</t>
  </si>
  <si>
    <t xml:space="preserve">  
Увеличение прочих остатков средств бюджетов
</t>
  </si>
  <si>
    <t xml:space="preserve">  
Увеличение прочих остатков денежных средств бюджетов
</t>
  </si>
  <si>
    <t xml:space="preserve">  
Увеличение прочих остатков денежных средств бюджетов муниципальных районов
</t>
  </si>
  <si>
    <t xml:space="preserve">  
Уменьшение остатков средств бюджетов
</t>
  </si>
  <si>
    <t xml:space="preserve">  
Уменьшение прочих остатков средств бюджетов
</t>
  </si>
  <si>
    <t xml:space="preserve">  
Уменьшение прочих остатков денежных средств бюджетов муниципальных районов
</t>
  </si>
  <si>
    <t xml:space="preserve"> 000 0105000000 0000 500</t>
  </si>
  <si>
    <t xml:space="preserve"> 000 0105000000 0000 600</t>
  </si>
  <si>
    <t xml:space="preserve"> 000 0801 0000000000 247</t>
  </si>
  <si>
    <t xml:space="preserve"> 000 0703 0000000000 247</t>
  </si>
  <si>
    <t xml:space="preserve"> 000 0702 0000000000 247</t>
  </si>
  <si>
    <t xml:space="preserve"> 000 0701 0000000000 247</t>
  </si>
  <si>
    <t xml:space="preserve"> 000 0502 0000000000 247</t>
  </si>
  <si>
    <t xml:space="preserve"> 000 0501 0000000000 247</t>
  </si>
  <si>
    <t xml:space="preserve"> 000 0310 0000000000 540</t>
  </si>
  <si>
    <t xml:space="preserve"> 000 0310 0000000000 500</t>
  </si>
  <si>
    <t xml:space="preserve"> 000 0310 0000000000 244</t>
  </si>
  <si>
    <t xml:space="preserve"> 000 0310 0000000000 240</t>
  </si>
  <si>
    <t xml:space="preserve"> 000 0310 0000000000 200</t>
  </si>
  <si>
    <t xml:space="preserve"> 000 0310 0000000000 119</t>
  </si>
  <si>
    <t xml:space="preserve"> 000 0310 0000000000 111</t>
  </si>
  <si>
    <t xml:space="preserve"> 000 0310 0000000000 110</t>
  </si>
  <si>
    <t xml:space="preserve"> 000 0310 0000000000 100</t>
  </si>
  <si>
    <t xml:space="preserve"> 000 0310 0000000000 000</t>
  </si>
  <si>
    <t xml:space="preserve"> 000 0113 0000000000 247</t>
  </si>
  <si>
    <t xml:space="preserve"> 000 0104 0000000000 247</t>
  </si>
  <si>
    <t xml:space="preserve"> 000 1140205205 0000 440</t>
  </si>
  <si>
    <t xml:space="preserve"> 000 1161100001 0000 140</t>
  </si>
  <si>
    <t xml:space="preserve"> 000 1161105001 0000 140</t>
  </si>
  <si>
    <t xml:space="preserve"> 000 2022551900 0000 150</t>
  </si>
  <si>
    <t xml:space="preserve"> 000 2022551905 0000 150</t>
  </si>
  <si>
    <t xml:space="preserve"> 000 1010208001 0000 110</t>
  </si>
  <si>
    <t xml:space="preserve"> 000 1006 0000000000 813</t>
  </si>
  <si>
    <t xml:space="preserve"> 000 0701 0000000000 243</t>
  </si>
  <si>
    <t>Доходы бюджета - всего</t>
  </si>
  <si>
    <t>НАЛОГОВЫЕ И НЕНАЛОГОВЫЕ ДОХОДЫ</t>
  </si>
  <si>
    <t>НАЛОГИ НА ПРИБЫЛЬ, ДОХОДЫ</t>
  </si>
  <si>
    <t>Налог на доходы физических лиц</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</si>
  <si>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</si>
  <si>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НАЛОГИ НА ТОВАРЫ (РАБОТЫ, УСЛУГИ), РЕАЛИЗУЕМЫЕ НА ТЕРРИТОРИИ РОССИЙСКОЙ ФЕДЕРАЦИИ</t>
  </si>
  <si>
    <t>Акцизы по подакцизным товарам (продукции), производимым на территории Российской Федерации</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</si>
  <si>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</si>
  <si>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</si>
  <si>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</si>
  <si>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</si>
  <si>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НАЛОГИ НА СОВОКУПНЫЙ ДОХОД</t>
  </si>
  <si>
    <t>Налог, взимаемый в связи с применением упрощенной системы налогообложения</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</si>
  <si>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</si>
  <si>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</si>
  <si>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</si>
  <si>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Единый сельскохозяйственный налог</t>
  </si>
  <si>
    <t>Налог, взимаемый в связи с применением патентной системы налогообложения</t>
  </si>
  <si>
    <t>ГОСУДАРСТВЕННАЯ ПОШЛИНА</t>
  </si>
  <si>
    <t>Государственная пошлина по делам, рассматриваемым в судах общей юрисдикции, мировыми судьями</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</si>
  <si>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</si>
  <si>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ДОХОДЫ ОТ ИСПОЛЬЗОВАНИЯ ИМУЩЕСТВА, НАХОДЯЩЕГОСЯ В ГОСУДАРСТВЕННОЙ И МУНИЦИПАЛЬНОЙ СОБСТВЕННОСТИ</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</si>
  <si>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</si>
  <si>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</si>
  <si>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</si>
  <si>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</si>
  <si>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</si>
  <si>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</si>
  <si>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</si>
  <si>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</si>
  <si>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</si>
  <si>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</si>
  <si>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</si>
  <si>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ДОХОДЫ ОТ ОКАЗАНИЯ ПЛАТНЫХ УСЛУГ И КОМПЕНСАЦИИ ЗАТРАТ ГОСУДАРСТВА</t>
  </si>
  <si>
    <t>Доходы от оказания платных услуг (работ)</t>
  </si>
  <si>
    <t>Прочие доходы от оказания платных услуг (работ)</t>
  </si>
  <si>
    <t>Прочие доходы от оказания платных услуг (работ) получателями средств бюджетов муниципальных районов</t>
  </si>
  <si>
    <t>Доходы от компенсации затрат государства</t>
  </si>
  <si>
    <t>Доходы, поступающие в порядке возмещения расходов, понесенных в связи с эксплуатацией имущества</t>
  </si>
  <si>
    <t>Доходы, поступающие в порядке возмещения расходов, понесенных в связи с эксплуатацией имущества муниципальных районов</t>
  </si>
  <si>
    <t>Прочие доходы от компенсации затрат государства</t>
  </si>
  <si>
    <t>Прочие доходы от компенсации затрат бюджетов муниципальных районов</t>
  </si>
  <si>
    <t>ДОХОДЫ ОТ ПРОДАЖИ МАТЕРИАЛЬНЫХ И НЕМАТЕРИАЛЬНЫХ АКТИВОВ</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</si>
  <si>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</si>
  <si>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от реализации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</si>
  <si>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материальных запасов по указанному имуществу</t>
  </si>
  <si>
    <t>Доходы от продажи земельных участков, находящихся в государственной и муниципальной собственности</t>
  </si>
  <si>
    <t>Доходы от продажи земельных участков, государственная собственность на которые не разграничена</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</si>
  <si>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</si>
  <si>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</si>
  <si>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ШТРАФЫ, САНКЦИИ, ВОЗМЕЩЕНИЕ УЩЕРБА</t>
  </si>
  <si>
    <t>Административные штрафы, установленные Кодексом Российской Федерации об административных правонарушениях</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</si>
  <si>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</si>
  <si>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</si>
  <si>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</si>
  <si>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</si>
  <si>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</si>
  <si>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</si>
  <si>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</si>
  <si>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</si>
  <si>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</si>
  <si>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</si>
  <si>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</si>
  <si>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</si>
  <si>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</si>
  <si>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</si>
  <si>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</si>
  <si>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</si>
  <si>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Платежи в целях возмещения причиненного ущерба (убытков)</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</si>
  <si>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</si>
  <si>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Прочее возмещение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</si>
  <si>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</si>
  <si>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</si>
  <si>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Платежи, уплачиваемые в целях возмещения вреда</t>
  </si>
  <si>
    <t>ПРОЧИЕ НЕНАЛОГОВЫЕ ДОХОДЫ</t>
  </si>
  <si>
    <t>Прочие неналоговые доходы</t>
  </si>
  <si>
    <t>Прочие неналоговые доходы бюджетов муниципальных районов</t>
  </si>
  <si>
    <t>БЕЗВОЗМЕЗДНЫЕ ПОСТУПЛЕНИЯ</t>
  </si>
  <si>
    <t>БЕЗВОЗМЕЗДНЫЕ ПОСТУПЛЕНИЯ ОТ ДРУГИХ БЮДЖЕТОВ БЮДЖЕТНОЙ СИСТЕМЫ РОССИЙСКОЙ ФЕДЕРАЦИИ</t>
  </si>
  <si>
    <t>Субсидии бюджетам бюджетной системы Российской Федерации (межбюджетные субсидии)</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</si>
  <si>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</si>
  <si>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</si>
  <si>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на поддержку отрасли культуры</t>
  </si>
  <si>
    <t>Субсидии бюджетам муниципальных районов на поддержку отрасли культуры</t>
  </si>
  <si>
    <t>Прочие субсидии</t>
  </si>
  <si>
    <t>Прочие субсидии бюджетам муниципальных районов</t>
  </si>
  <si>
    <t>Субвенции бюджетам бюджетной системы Российской Федерации</t>
  </si>
  <si>
    <t>Субвенции местным бюджетам на выполнение передаваемых полномочий субъектов Российской Федерации</t>
  </si>
  <si>
    <t>Субвенции бюджетам муниципальных районов на выполнение передаваемых полномочий субъектов Российской Федерации</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</si>
  <si>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</si>
  <si>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</si>
  <si>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Прочие субвенции</t>
  </si>
  <si>
    <t>Прочие субвенции бюджетам муниципальных районов</t>
  </si>
  <si>
    <t>Иные межбюджетные трансферты</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</si>
  <si>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</si>
  <si>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</si>
  <si>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БЕЗВОЗМЕЗДНЫЕ ПОСТУПЛЕНИЯ ОТ НЕГОСУДАРСТВЕННЫХ ОРГАНИЗАЦИЙ</t>
  </si>
  <si>
    <t>Безвозмездные поступления от негосударственных организаций в бюджеты муниципальных районов</t>
  </si>
  <si>
    <t>Поступления от денежных пожертвований, предоставляемых негосударственными организациями получателям средств бюджетов муниципальных районов</t>
  </si>
  <si>
    <t>ПРОЧИЕ БЕЗВОЗМЕЗДНЫЕ ПОСТУПЛЕНИЯ</t>
  </si>
  <si>
    <t>Прочие безвозмездные поступления в бюджеты муниципальных районов</t>
  </si>
  <si>
    <t>Поступления от денежных пожертвований, предоставляемых физическими лицами получателям средств бюджетов муниципальных районов</t>
  </si>
  <si>
    <t>ВОЗВРАТ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</si>
  <si>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</si>
  <si>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</si>
  <si>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 xml:space="preserve"> 000 1160111001 0000 140</t>
  </si>
  <si>
    <t xml:space="preserve"> 000 1160111301 0000 140</t>
  </si>
  <si>
    <t>Дотации</t>
  </si>
  <si>
    <t>Межбюджетные трансферты</t>
  </si>
  <si>
    <t>Дотации на выравнивание бюджетной обеспеченности</t>
  </si>
  <si>
    <t>Дотации на выравнивание бюджетной обеспеченности субъектов Российской Федерации и муниципальных образований</t>
  </si>
  <si>
    <t>МЕЖБЮДЖЕТНЫЕ ТРАНСФЕРТЫ ОБЩЕГО ХАРАКТЕРА БЮДЖЕТАМ БЮДЖЕТНОЙ СИСТЕМЫ РОССИЙСКОЙ ФЕДЕРАЦИИ</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</si>
  <si>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</si>
  <si>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Субсидии автономным учреждениям</t>
  </si>
  <si>
    <t>Предоставление субсидий бюджетным, автономным учреждениям и иным некоммерческим организациям</t>
  </si>
  <si>
    <t>Периодическая печать и издательства</t>
  </si>
  <si>
    <t>СРЕДСТВА МАССОВОЙ ИНФОРМАЦИИ</t>
  </si>
  <si>
    <t>Прочая закупка товаров, работ и услуг</t>
  </si>
  <si>
    <t>Иные закупки товаров, работ и услуг для обеспечения государственных (муниципальных) нужд</t>
  </si>
  <si>
    <t>Закупка товаров, работ и услуг для обеспечения государственных (муниципальных) нужд</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</si>
  <si>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</si>
  <si>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Фонд оплаты труда государственных (муниципальных) органов</t>
  </si>
  <si>
    <t>Расходы на выплаты персоналу государственных (муниципальных) органов</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</si>
  <si>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</si>
  <si>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Другие вопросы в области физической культуры и спорта</t>
  </si>
  <si>
    <t>Субсидии бюджетным учреждениям на иные цели</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</si>
  <si>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</si>
  <si>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Субсидии бюджетным учреждениям</t>
  </si>
  <si>
    <t>Капитальные вложения в объекты государственной (муниципальной) собственности</t>
  </si>
  <si>
    <t>ФИЗИЧЕСКАЯ КУЛЬТУРА И СПОРТ</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</si>
  <si>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</si>
  <si>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</si>
  <si>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Иные бюджетные ассигнования</t>
  </si>
  <si>
    <t>Другие вопросы в области социальной политики</t>
  </si>
  <si>
    <t>Охрана семьи и детства</t>
  </si>
  <si>
    <t>Пособия, компенсации и иные социальные выплаты гражданам, кроме публичных нормативных обязательств</t>
  </si>
  <si>
    <t>Социальные выплаты гражданам, кроме публичных нормативных социальных выплат</t>
  </si>
  <si>
    <t>Пособия, компенсации, меры социальной поддержки по публичным нормативным обязательствам</t>
  </si>
  <si>
    <t>Публичные нормативные социальные выплаты гражданам</t>
  </si>
  <si>
    <t>Социальное обеспечение и иные выплаты населению</t>
  </si>
  <si>
    <t>Социальное обеспечение населения</t>
  </si>
  <si>
    <t>Пенсионное обеспечение</t>
  </si>
  <si>
    <t>СОЦИАЛЬНАЯ ПОЛИТИКА</t>
  </si>
  <si>
    <t>Премии и гранты</t>
  </si>
  <si>
    <t>Другие вопросы в области культуры, кинематографии</t>
  </si>
  <si>
    <t>Уплата налога на имущество организаций и земельного налога</t>
  </si>
  <si>
    <t>Уплата налогов, сборов и иных платежей</t>
  </si>
  <si>
    <t>Закупка энергетических ресурсов</t>
  </si>
  <si>
    <t>Взносы по обязательному социальному страхованию на выплаты по оплате труда работников и иные выплаты работникам учреждений</t>
  </si>
  <si>
    <t>Фонд оплаты труда учреждений</t>
  </si>
  <si>
    <t>Расходы на выплаты персоналу казенных учреждений</t>
  </si>
  <si>
    <t>Культура</t>
  </si>
  <si>
    <t>КУЛЬТУРА, КИНЕМАТОГРАФИЯ</t>
  </si>
  <si>
    <t>Другие вопросы в области образования</t>
  </si>
  <si>
    <t>Молодежная политика</t>
  </si>
  <si>
    <t>Дополнительное образование детей</t>
  </si>
  <si>
    <t>Уплата прочих налогов, сборов</t>
  </si>
  <si>
    <t>Бюджетные инвестиции в объекты капитального строительства государственной (муниципальной) собственности</t>
  </si>
  <si>
    <t>Бюджетные инвестиции</t>
  </si>
  <si>
    <t>Общее образование</t>
  </si>
  <si>
    <t>Дошкольное образование</t>
  </si>
  <si>
    <t>ОБРАЗОВАНИЕ</t>
  </si>
  <si>
    <t xml:space="preserve"> 000 0605 0000000000 244</t>
  </si>
  <si>
    <t xml:space="preserve"> 000 0605 0000000000 240</t>
  </si>
  <si>
    <t xml:space="preserve"> 000 0605 0000000000 200</t>
  </si>
  <si>
    <t xml:space="preserve"> 000 0605 0000000000 000</t>
  </si>
  <si>
    <t>Другие вопросы в области охраны окружающей среды</t>
  </si>
  <si>
    <t xml:space="preserve"> 000 0600 0000000000 000</t>
  </si>
  <si>
    <t>ОХРАНА ОКРУЖАЮЩЕЙ СРЕДЫ</t>
  </si>
  <si>
    <t>Другие вопросы в области жилищно-коммунального хозяйства</t>
  </si>
  <si>
    <t>Благоустройство</t>
  </si>
  <si>
    <t>Коммунальное хозяйство</t>
  </si>
  <si>
    <t>Жилищное хозяйство</t>
  </si>
  <si>
    <t>ЖИЛИЩНО-КОММУНАЛЬНОЕ ХОЗЯЙСТВО</t>
  </si>
  <si>
    <t>Другие вопросы в области национальной экономики</t>
  </si>
  <si>
    <t>Дорожное хозяйство (дорожные фонды)</t>
  </si>
  <si>
    <t>НАЦИОНАЛЬНАЯ ЭКОНОМИКА</t>
  </si>
  <si>
    <t>Другие вопросы в области национальной безопасности и правоохранительной деятельности</t>
  </si>
  <si>
    <t>Защита населения и территории от чрезвычайных ситуаций природного и техногенного характера, пожарная безопасность</t>
  </si>
  <si>
    <t>НАЦИОНАЛЬНАЯ БЕЗОПАСНОСТЬ И ПРАВООХРАНИТЕЛЬНАЯ ДЕЯТЕЛЬНОСТЬ</t>
  </si>
  <si>
    <t>Уплата иных платежей</t>
  </si>
  <si>
    <t>Другие общегосударственные вопросы</t>
  </si>
  <si>
    <t>Резервные средства</t>
  </si>
  <si>
    <t>Резервные фонды</t>
  </si>
  <si>
    <t>Обеспечение деятельности финансовых, налоговых и таможенных органов и органов финансового (финансово-бюджетного) надзора</t>
  </si>
  <si>
    <t>Судебная система</t>
  </si>
  <si>
    <t>Функционирование высшего должностного лица субъекта Российской Федерации и муниципального образования</t>
  </si>
  <si>
    <t>ОБЩЕГОСУДАРСТВЕННЫЕ ВОПРОСЫ</t>
  </si>
  <si>
    <t>Расходы бюджета - всего</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</si>
  <si>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</si>
  <si>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</si>
  <si>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 xml:space="preserve"> 000 1160107001 0000 140</t>
  </si>
  <si>
    <t xml:space="preserve"> 000 1160107301 0000 140</t>
  </si>
  <si>
    <t xml:space="preserve"> 000 1202 0000000000 244</t>
  </si>
  <si>
    <t xml:space="preserve"> 000 1202 0000000000 240</t>
  </si>
  <si>
    <t xml:space="preserve"> 000 1202 0000000000 200</t>
  </si>
  <si>
    <t xml:space="preserve"> 000 1202 0000000000 119</t>
  </si>
  <si>
    <t xml:space="preserve"> 000 1202 0000000000 111</t>
  </si>
  <si>
    <t xml:space="preserve"> 000 1202 0000000000 110</t>
  </si>
  <si>
    <t xml:space="preserve"> 000 1202 0000000000 100</t>
  </si>
  <si>
    <t xml:space="preserve"> 000 0709 0000000000 110</t>
  </si>
  <si>
    <t xml:space="preserve"> 000 0709 0000000000 111</t>
  </si>
  <si>
    <t xml:space="preserve"> 000 0709 0000000000 119</t>
  </si>
  <si>
    <t xml:space="preserve"> 000 0709 0000000000 247</t>
  </si>
  <si>
    <t xml:space="preserve"> 000 0709 0000000000 800</t>
  </si>
  <si>
    <t xml:space="preserve"> 000 0709 0000000000 850</t>
  </si>
  <si>
    <t xml:space="preserve"> 000 0709 0000000000 851</t>
  </si>
  <si>
    <t xml:space="preserve"> 000 0709 0000000000 852</t>
  </si>
  <si>
    <t xml:space="preserve"> 000 1202 0000000000 800</t>
  </si>
  <si>
    <t xml:space="preserve"> 000 1202 0000000000 850</t>
  </si>
  <si>
    <t xml:space="preserve"> 000 1202 0000000000 853</t>
  </si>
  <si>
    <t xml:space="preserve"> 000 0801 0000000000 243</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</si>
  <si>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</si>
  <si>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</si>
  <si>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 000 2024517900 0000 150</t>
  </si>
  <si>
    <t xml:space="preserve"> 000 2024517905 0000 150</t>
  </si>
  <si>
    <t xml:space="preserve"> 000 0709 0000000000 612</t>
  </si>
  <si>
    <t>Доходы от сумм пеней, предусмотренных законодательством Российской Федерации о налогах и сборах, подлежащие зачислению в бюджеты субъектов Российской Федерации по нормативу, установленному Бюджетным кодексом Российской Федерации, распределяемые Федеральным казначейством между бюджетами субъектов Российской Федерации в соответствии с федеральным законом о федеральном бюджете</t>
  </si>
  <si>
    <t>Дотации бюджетам бюджетной системы Российской Федерации</t>
  </si>
  <si>
    <t>Дотации бюджетам на поддержку мер по обеспечению сбалансированности бюджетов</t>
  </si>
  <si>
    <t>Дотации бюджетам муниципальных районов на поддержку мер по обеспечению сбалансированности бюджетов</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</si>
  <si>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</si>
  <si>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</si>
  <si>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 000 1161800002 0000 140</t>
  </si>
  <si>
    <t xml:space="preserve"> 000 2021000000 0000 150</t>
  </si>
  <si>
    <t xml:space="preserve"> 000 2021500200 0000 150</t>
  </si>
  <si>
    <t xml:space="preserve"> 000 2021500205 0000 150</t>
  </si>
  <si>
    <t>Закупка товаров, работ и услуг в целях капитального ремонта государственного (муниципального) имущества</t>
  </si>
  <si>
    <t xml:space="preserve"> 000 0709 0000000000 620</t>
  </si>
  <si>
    <t xml:space="preserve"> 000 0709 0000000000 621</t>
  </si>
  <si>
    <t>Иные выплаты персоналу государственных (муниципальных) органов, за исключением фонда оплаты труда</t>
  </si>
  <si>
    <t xml:space="preserve"> 000 0310 0000000000 800</t>
  </si>
  <si>
    <t xml:space="preserve"> 000 0310 0000000000 850</t>
  </si>
  <si>
    <t xml:space="preserve"> 000 0310 0000000000 851</t>
  </si>
  <si>
    <t xml:space="preserve"> 000 0701 0000000000 852</t>
  </si>
  <si>
    <t xml:space="preserve"> 000 1010213001 0000 110</t>
  </si>
  <si>
    <t xml:space="preserve"> 000 0113 0000000000 852</t>
  </si>
  <si>
    <t xml:space="preserve"> 000 0102 0000000000 122</t>
  </si>
  <si>
    <t xml:space="preserve"> 000 1010214001 0000 110</t>
  </si>
  <si>
    <t xml:space="preserve"> 000 0605 0000000000 100</t>
  </si>
  <si>
    <t xml:space="preserve"> 000 0605 0000000000 120</t>
  </si>
  <si>
    <t xml:space="preserve"> 000 0605 0000000000 121</t>
  </si>
  <si>
    <t xml:space="preserve"> 000 0605 0000000000 129</t>
  </si>
  <si>
    <t>Спорт высших достижений</t>
  </si>
  <si>
    <t xml:space="preserve"> 000 1103 0000000000 000</t>
  </si>
  <si>
    <t xml:space="preserve"> 000 1103 0000000000 600</t>
  </si>
  <si>
    <t xml:space="preserve"> 000 1103 0000000000 610</t>
  </si>
  <si>
    <t xml:space="preserve"> 000 1103 0000000000 611</t>
  </si>
  <si>
    <t xml:space="preserve"> 000 1103 0000000000 612</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</si>
  <si>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</si>
  <si>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 000 0703 0000000000 614</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</si>
  <si>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</si>
  <si>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</si>
  <si>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</si>
  <si>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</si>
  <si>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000 0310 0000000000 247</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</si>
  <si>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</si>
  <si>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</si>
  <si>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</si>
  <si>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 xml:space="preserve"> 000 1160108001 0000 140</t>
  </si>
  <si>
    <t xml:space="preserve"> 000 1160108301 0000 140</t>
  </si>
  <si>
    <t>Функционирование Правительства Российской Федерации, высших исполнительных органов субъектов Российской Федерации, местных администраций</t>
  </si>
  <si>
    <t xml:space="preserve"> 000 0502 0000000000 243</t>
  </si>
  <si>
    <t xml:space="preserve"> 000 1001 0000000000 310</t>
  </si>
  <si>
    <t>Иные пенсии, социальные доплаты к пенсиям</t>
  </si>
  <si>
    <t xml:space="preserve"> 000 1001 0000000000 312</t>
  </si>
  <si>
    <t xml:space="preserve"> 000 0707 0000000000 100</t>
  </si>
  <si>
    <t xml:space="preserve"> 000 0707 0000000000 110</t>
  </si>
  <si>
    <t xml:space="preserve"> 000 0707 0000000000 111</t>
  </si>
  <si>
    <t xml:space="preserve"> 000 0707 0000000000 119</t>
  </si>
  <si>
    <t xml:space="preserve"> 000 0707 0000000000 600</t>
  </si>
  <si>
    <t xml:space="preserve"> 000 0707 0000000000 610</t>
  </si>
  <si>
    <t xml:space="preserve"> 000 0707 0000000000 612</t>
  </si>
  <si>
    <t xml:space="preserve"> 000 0113 0000000000 300</t>
  </si>
  <si>
    <t xml:space="preserve"> 000 0113 0000000000 350</t>
  </si>
  <si>
    <t xml:space="preserve"> 000 0113 0000000000 851</t>
  </si>
  <si>
    <t xml:space="preserve"> 000 0702 0000000000 853</t>
  </si>
  <si>
    <t xml:space="preserve"> 000 2024505000 0000 150</t>
  </si>
  <si>
    <t xml:space="preserve"> 000 2024505005 0000 150</t>
  </si>
  <si>
    <t>Профессиональная подготовка, переподготовка и повышение квалификации</t>
  </si>
  <si>
    <t xml:space="preserve"> 000 0705 0000000000 000</t>
  </si>
  <si>
    <t xml:space="preserve"> 000 0705 0000000000 200</t>
  </si>
  <si>
    <t xml:space="preserve"> 000 0705 0000000000 240</t>
  </si>
  <si>
    <t xml:space="preserve"> 000 0705 0000000000 244</t>
  </si>
  <si>
    <t xml:space="preserve">                                                            2. Расходы бюджета</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</si>
  <si>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</si>
  <si>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</si>
  <si>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Невыясненные поступления</t>
  </si>
  <si>
    <t>Невыясненные поступления, зачисляемые в бюджеты муниципальных районов</t>
  </si>
  <si>
    <t>Единая субвенция местным бюджетам из бюджета субъекта Российской Федерации</t>
  </si>
  <si>
    <t>Единая субвенция бюджетам муниципальных районов из бюджета субъекта Российской Федерации</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</si>
  <si>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</si>
  <si>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</si>
  <si>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 000 1010221001 0000 110</t>
  </si>
  <si>
    <t xml:space="preserve"> 000 1170100000 0000 180</t>
  </si>
  <si>
    <t xml:space="preserve"> 000 1170105005 0000 180</t>
  </si>
  <si>
    <t xml:space="preserve"> 000 2023690000 0000 150</t>
  </si>
  <si>
    <t xml:space="preserve"> 000 2023690005 0000 150</t>
  </si>
  <si>
    <t xml:space="preserve"> 000 0409 0000000000 100</t>
  </si>
  <si>
    <t xml:space="preserve"> 000 0409 0000000000 110</t>
  </si>
  <si>
    <t xml:space="preserve"> 000 0409 0000000000 111</t>
  </si>
  <si>
    <t xml:space="preserve"> 000 0409 0000000000 119</t>
  </si>
  <si>
    <t xml:space="preserve"> 000 0409 0000000000 800</t>
  </si>
  <si>
    <t xml:space="preserve"> 000 0409 0000000000 850</t>
  </si>
  <si>
    <t xml:space="preserve"> 000 0409 0000000000 852</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</si>
  <si>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государственной или муниципальной собственности</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</si>
  <si>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</si>
  <si>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городских поселений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</si>
  <si>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</si>
  <si>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</si>
  <si>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</si>
  <si>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Доходы бюджетов муниципальных районов от возврата бюджетными учреждениями остатков субсидий прошлых лет</t>
  </si>
  <si>
    <t xml:space="preserve"> 000 1010223001 0000 110</t>
  </si>
  <si>
    <t xml:space="preserve"> 000 1110540000 0000 120</t>
  </si>
  <si>
    <t xml:space="preserve"> 000 1110541000 0000 120</t>
  </si>
  <si>
    <t xml:space="preserve"> 000 1110541013 0000 120</t>
  </si>
  <si>
    <t xml:space="preserve"> 000 2180000000 0000 000</t>
  </si>
  <si>
    <t xml:space="preserve"> 000 2180000000 0000 150</t>
  </si>
  <si>
    <t xml:space="preserve"> 000 2180000005 0000 150</t>
  </si>
  <si>
    <t xml:space="preserve"> 000 2180500005 0000 150</t>
  </si>
  <si>
    <t xml:space="preserve"> 000 2180501005 0000 150</t>
  </si>
  <si>
    <t xml:space="preserve"> 000 0409 0000000000 243</t>
  </si>
  <si>
    <t xml:space="preserve"> 000 0409 0000000000 247</t>
  </si>
  <si>
    <t xml:space="preserve"> 000 0701 0000000000 853</t>
  </si>
  <si>
    <t xml:space="preserve"> 000 0703 0000000000 853</t>
  </si>
  <si>
    <t xml:space="preserve"> 000 0709 0000000000 853</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</si>
  <si>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</si>
  <si>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</si>
  <si>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</si>
  <si>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</si>
  <si>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</si>
  <si>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</si>
  <si>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 xml:space="preserve"> 000 0104 0000000000 122</t>
  </si>
  <si>
    <t>Транспорт</t>
  </si>
  <si>
    <t xml:space="preserve"> 000 0408 0000000000 000</t>
  </si>
  <si>
    <t xml:space="preserve"> 000 0408 0000000000 200</t>
  </si>
  <si>
    <t xml:space="preserve"> 000 0408 0000000000 240</t>
  </si>
  <si>
    <t xml:space="preserve"> 000 0408 0000000000 244</t>
  </si>
  <si>
    <t xml:space="preserve"> 000 0801 0000000000 853</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</si>
  <si>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районов</t>
  </si>
  <si>
    <t xml:space="preserve"> 000 2194530305 0000 150</t>
  </si>
  <si>
    <t>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</si>
  <si>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</si>
  <si>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 xml:space="preserve"> 000 1010215001 0000 110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</si>
  <si>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</si>
  <si>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 xml:space="preserve"> 000 1010202101 0000 110</t>
  </si>
  <si>
    <t xml:space="preserve"> 000 0409 0000000000 851</t>
  </si>
  <si>
    <t xml:space="preserve"> 000 1202 0000000000 851</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</si>
  <si>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</si>
  <si>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 xml:space="preserve"> 000 1161012901 0000 140</t>
  </si>
  <si>
    <t xml:space="preserve"> 000 0703 0000000000 243</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</si>
  <si>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</si>
  <si>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000 1140205005 0000 410</t>
  </si>
  <si>
    <t>Форма 0503317  с.2</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</si>
  <si>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</si>
  <si>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</si>
  <si>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 xml:space="preserve"> 000 1160113001 0000 140</t>
  </si>
  <si>
    <t xml:space="preserve"> 000 1160113301 0000 140</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</si>
  <si>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</si>
  <si>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Субсидии бюджетам на модернизацию региональных и (или) муниципальных учреждений культуры</t>
  </si>
  <si>
    <t>Субсидии бюджетам муниципальных районов на модернизацию муниципальных учреждений культуры</t>
  </si>
  <si>
    <t>Субсидии бюджетам на реализацию мероприятий по модернизации школьных систем образования</t>
  </si>
  <si>
    <t>Субсидии бюджетам муниципальных районов на реализацию мероприятий по модернизации школьных систем образования</t>
  </si>
  <si>
    <t>Предоставление негосударственными организациями грантов для получателей средств бюджетов муниципальных районов</t>
  </si>
  <si>
    <t xml:space="preserve"> 000 1010220001 0000 110</t>
  </si>
  <si>
    <t xml:space="preserve"> 000 1140205205 0000 410</t>
  </si>
  <si>
    <t xml:space="preserve"> 000 2022551300 0000 150</t>
  </si>
  <si>
    <t xml:space="preserve"> 000 2022551305 0000 150</t>
  </si>
  <si>
    <t xml:space="preserve"> 000 2022575000 0000 150</t>
  </si>
  <si>
    <t xml:space="preserve"> 000 2022575005 0000 150</t>
  </si>
  <si>
    <t xml:space="preserve"> 000 2040501005 0000 150</t>
  </si>
  <si>
    <t>Функционирование законодательных (представительных) органов государственной власти и представительных органов муниципальных образований</t>
  </si>
  <si>
    <t xml:space="preserve"> 000 0103 0000000000 000</t>
  </si>
  <si>
    <t xml:space="preserve"> 000 0103 0000000000 200</t>
  </si>
  <si>
    <t xml:space="preserve"> 000 0103 0000000000 240</t>
  </si>
  <si>
    <t xml:space="preserve"> 000 0103 0000000000 244</t>
  </si>
  <si>
    <t xml:space="preserve"> 000 0113 0000000000 600</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</si>
  <si>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</si>
  <si>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 xml:space="preserve"> 000 0113 0000000000 630</t>
  </si>
  <si>
    <t>Субсидии (гранты в форме субсидий), не подлежащие казначейскому сопровождению</t>
  </si>
  <si>
    <t xml:space="preserve"> 000 0113 0000000000 633</t>
  </si>
  <si>
    <t xml:space="preserve"> 000 0701 0000000000 400</t>
  </si>
  <si>
    <t xml:space="preserve"> 000 0701 0000000000 410</t>
  </si>
  <si>
    <t xml:space="preserve"> 000 0701 0000000000 414</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</si>
  <si>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бюджетным учреждениям по результатам отбора исполнителей услуг</t>
  </si>
  <si>
    <t xml:space="preserve"> 000 0703 0000000000 615</t>
  </si>
  <si>
    <t xml:space="preserve"> 000 0703 0000000000 620</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</si>
  <si>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автономным учреждениям по результатам отбора исполнителей услуг</t>
  </si>
  <si>
    <t xml:space="preserve"> 000 0703 0000000000 625</t>
  </si>
  <si>
    <t xml:space="preserve"> 000 0703 0000000000 630</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</si>
  <si>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</si>
  <si>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 xml:space="preserve"> 000 0703 0000000000 635</t>
  </si>
  <si>
    <t xml:space="preserve"> 000 0703 0000000000 810</t>
  </si>
  <si>
    <t xml:space="preserve"> 000 0703 0000000000 816</t>
  </si>
  <si>
    <t>ОБСЛУЖИВАНИЕ ГОСУДАРСТВЕННОГО (МУНИЦИПАЛЬНОГО) ДОЛГА</t>
  </si>
  <si>
    <t xml:space="preserve"> 000 1300 0000000000 000</t>
  </si>
  <si>
    <t>Обслуживание государственного (муниципального) внутреннего долга</t>
  </si>
  <si>
    <t xml:space="preserve"> 000 1301 0000000000 000</t>
  </si>
  <si>
    <t>Обслуживание государственного (муниципального) долга</t>
  </si>
  <si>
    <t xml:space="preserve"> 000 1301 0000000000 700</t>
  </si>
  <si>
    <t>Обслуживание муниципального долга</t>
  </si>
  <si>
    <t xml:space="preserve"> 000 1301 0000000000 730</t>
  </si>
  <si>
    <t>Налог на доходы физических лиц с доходов, источником которых является налоговый агент,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доходов от долевого участия в организации, полученных физическим лицом - налоговым резидентом Российской Федерации в виде дивидендов, доходов, относящихся к налоговым базам, указанным в пунктах 6.1 и 6.2 статьи 210 Налогового кодекса Российской Федерации),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</si>
  <si>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Налог на доходы физических лиц в части суммы налога, превышающей 650  тысяч рублей, относящейся к части налоговой базы, превышающей 5 миллионов рублей, за налоговые периоды до 1 января 2025 года (за исключением доходов с сумм прибыли контролируемой иностранной компании, в том числе фиксированной прибыли контролируемой иностранной компании, доходов от долевого участия в организации, полученных физическим лицом - налоговым резидентом Российской Федерации в виде дивидендов),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налоговые периоды после 1 января 2025 года (за исключением налога на доходы физических лиц, уплачиваемого на основании налогового уведомления налогоплательщиками, для которых выполнено условие, предусмотренное абзацем восьмым пункта 6 статьи 228 Налогового кодекса Российской Федерации,  доходов, относящихся к налоговым базам, указанным в пунктах 6, 6.1 и 6.2  статьи 210 Налогового кодекса Российской Федерации,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t>
  </si>
  <si>
    <t>Налог на доходы физических лиц в части суммы налога, относящейся к налоговой базе, указанной в пункте 6.1 статьи 210 Налогового кодекса Российской Федерации, не превышающей 5 миллионов рублей</t>
  </si>
  <si>
    <t>Налог на доходы физических лиц в части суммы налога, превышающей 650 тысяч рублей, относящейся к налоговой базе, указанной в пункте 6.1 статьи 210 Налогового кодекса Российской Федерации, превышающей 5 миллионов рублей</t>
  </si>
  <si>
    <t>Единый налог на вмененный доход для отдельных видов деятельности</t>
  </si>
  <si>
    <t>Налог, взимаемый в связи с применением патентной системы налогообложения, зачисляемый в бюджеты муниципальных районов &lt;3&gt;</t>
  </si>
  <si>
    <t>Государственная пошлина за государственную регистрацию, а также за совершение прочих юридически значимых действий</t>
  </si>
  <si>
    <t>Государственная пошлина за выдачу разрешения на установку рекламной конструкции</t>
  </si>
  <si>
    <t>Инициативные платежи</t>
  </si>
  <si>
    <t>Инициативные платежи, зачисляемые в бюджеты муниципальных районов</t>
  </si>
  <si>
    <t>Доходы бюджетов муниципальных районов от возврата организациями, индивидуальными предпринимателями, физическими лицами - производителями товаров, работ, услуг остатков субсидий прошлых лет</t>
  </si>
  <si>
    <t xml:space="preserve"> 000 1010222001 0000 110</t>
  </si>
  <si>
    <t xml:space="preserve"> 000 1050200002 0000 110</t>
  </si>
  <si>
    <t xml:space="preserve"> 000 1050201002 0000 110</t>
  </si>
  <si>
    <t xml:space="preserve"> 000 1080700001 0000 110</t>
  </si>
  <si>
    <t xml:space="preserve"> 000 1080715001 0000 110</t>
  </si>
  <si>
    <t xml:space="preserve"> 000 1171500000 0000 150</t>
  </si>
  <si>
    <t xml:space="preserve"> 000 1171503005 0000 150</t>
  </si>
  <si>
    <t>Исполнение судебных актов</t>
  </si>
  <si>
    <t xml:space="preserve"> 000 0104 0000000000 830</t>
  </si>
  <si>
    <t>Исполнение судебных актов Российской Федерации и мировых соглашений по возмещению причиненного вреда</t>
  </si>
  <si>
    <t xml:space="preserve"> 000 0104 0000000000 831</t>
  </si>
  <si>
    <t xml:space="preserve"> 000 0502 0000000000 400</t>
  </si>
  <si>
    <t xml:space="preserve"> 000 0502 0000000000 410</t>
  </si>
  <si>
    <t xml:space="preserve"> 000 0502 0000000000 414</t>
  </si>
  <si>
    <t xml:space="preserve"> 000 0701 0000000000 830</t>
  </si>
  <si>
    <t xml:space="preserve"> 000 0701 0000000000 831</t>
  </si>
  <si>
    <t xml:space="preserve"> 000 0709 0000000000 300</t>
  </si>
  <si>
    <t xml:space="preserve"> 000 0709 0000000000 350</t>
  </si>
  <si>
    <t xml:space="preserve"> 000 1003 0000000000 320</t>
  </si>
  <si>
    <t xml:space="preserve"> 000 1003 0000000000 321</t>
  </si>
  <si>
    <t>на 1 апреля 2026 г.</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</si>
  <si>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</si>
  <si>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 xml:space="preserve"> 000 1160701000 0000 140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</si>
  <si>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</si>
  <si>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 xml:space="preserve"> 000 1160701005 0000 140</t>
  </si>
  <si>
    <t xml:space="preserve"> 000 0113 0000000000 830</t>
  </si>
  <si>
    <t xml:space="preserve"> 000 0113 0000000000 831</t>
  </si>
  <si>
    <t xml:space="preserve"> 000 0409 0000000000 400</t>
  </si>
  <si>
    <t xml:space="preserve"> 000 0409 0000000000 410</t>
  </si>
  <si>
    <t xml:space="preserve"> 000 0409 0000000000 414</t>
  </si>
  <si>
    <t xml:space="preserve"> 000 0409 0000000000 830</t>
  </si>
  <si>
    <t xml:space="preserve"> 000 0409 0000000000 831</t>
  </si>
  <si>
    <t xml:space="preserve"> 000 0701 0000000000 300</t>
  </si>
  <si>
    <t xml:space="preserve"> 000 0701 0000000000 320</t>
  </si>
  <si>
    <t xml:space="preserve"> 000 0701 0000000000 321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</si>
</sst>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0" x14ac:knownFonts="1">
    <font>
      <sz val="11"/>
      <name val="Calibri"/>
      <family val="2"/>
      <scheme val="minor"/>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sz val="11"/>
      <color rgb="FF000000"/>
      <name val="Calibri"/>
      <family val="2"/>
      <charset val="204"/>
      <scheme val="minor"/>
    </font>
    <font>
      <b/>
      <sz val="11"/>
      <color rgb="FF000000"/>
      <name val="Arial"/>
      <family val="2"/>
      <charset val="204"/>
    </font>
    <font>
      <sz val="8"/>
      <color rgb="FF000000"/>
      <name val="Arial"/>
      <family val="2"/>
      <charset val="204"/>
    </font>
    <font>
      <sz val="6"/>
      <color rgb="FF000000"/>
      <name val="Arial"/>
      <family val="2"/>
      <charset val="204"/>
    </font>
    <font>
      <sz val="9"/>
      <color rgb="FF000000"/>
      <name val="Arial"/>
      <family val="2"/>
      <charset val="204"/>
    </font>
    <font>
      <sz val="11"/>
      <color rgb="FF000000"/>
      <name val="Calibri"/>
      <family val="2"/>
      <charset val="204"/>
      <scheme val="minor"/>
    </font>
    <font>
      <b/>
      <i/>
      <sz val="8"/>
      <color rgb="FF000000"/>
      <name val="Arial"/>
      <family val="2"/>
      <charset val="204"/>
    </font>
    <font>
      <sz val="11"/>
      <color rgb="FF000000"/>
      <name val="Times New Roman"/>
      <family val="1"/>
      <charset val="204"/>
    </font>
    <font>
      <sz val="10"/>
      <color rgb="FF000000"/>
      <name val="Arial"/>
      <family val="2"/>
      <charset val="204"/>
    </font>
    <font>
      <sz val="11"/>
      <name val="Calibri"/>
      <family val="2"/>
      <scheme val="minor"/>
    </font>
    <font>
      <sz val="8"/>
      <color rgb="FF000000"/>
      <name val="Arial"/>
      <family val="2"/>
      <charset val="204"/>
    </font>
    <font>
      <sz val="8"/>
      <color rgb="FF000000"/>
      <name val="Calibri"/>
      <family val="2"/>
      <charset val="204"/>
      <scheme val="minor"/>
    </font>
    <font>
      <sz val="8"/>
      <name val="Calibri"/>
      <family val="2"/>
      <scheme val="minor"/>
    </font>
    <font>
      <b/>
      <sz val="12"/>
      <color rgb="FF000000"/>
      <name val="Arial"/>
      <family val="2"/>
      <charset val="204"/>
    </font>
    <font>
      <sz val="8"/>
      <color rgb="FF000000"/>
      <name val="Arial"/>
      <family val="2"/>
      <charset val="204"/>
    </font>
    <font>
      <sz val="10"/>
      <color rgb="FF000000"/>
      <name val="Arial"/>
      <family val="2"/>
      <charset val="204"/>
    </font>
    <font>
      <sz val="11"/>
      <color rgb="FF000000"/>
      <name val="Calibri"/>
      <family val="2"/>
      <charset val="204"/>
      <scheme val="minor"/>
    </font>
    <font>
      <b/>
      <sz val="8"/>
      <color rgb="FF000000"/>
      <name val="Arial"/>
      <family val="2"/>
      <charset val="204"/>
    </font>
    <font>
      <sz val="8"/>
      <color rgb="FF000000"/>
      <name val="Arial"/>
      <family val="2"/>
      <charset val="204"/>
    </font>
    <font>
      <sz val="11"/>
      <color rgb="FF000000"/>
      <name val="Calibri"/>
      <family val="2"/>
      <charset val="204"/>
      <scheme val="minor"/>
    </font>
    <font>
      <sz val="10"/>
      <color rgb="FF000000"/>
      <name val="Arial"/>
      <family val="2"/>
      <charset val="204"/>
    </font>
    <font>
      <b/>
      <sz val="8"/>
      <color rgb="FF000000"/>
      <name val="Arial"/>
      <family val="2"/>
      <charset val="204"/>
    </font>
    <font>
      <sz val="10"/>
      <color rgb="FF000000"/>
      <name val="Arial"/>
      <family val="2"/>
      <charset val="204"/>
    </font>
    <font>
      <sz val="8"/>
      <color rgb="FF000000"/>
      <name val="Arial"/>
      <family val="2"/>
      <charset val="204"/>
    </font>
    <font>
      <b/>
      <sz val="8"/>
      <color rgb="FF000000"/>
      <name val="Arial"/>
      <family val="2"/>
      <charset val="204"/>
    </font>
  </fonts>
  <fills count="5">
    <fill>
      <patternFill patternType="none"/>
    </fill>
    <fill>
      <patternFill patternType="gray125"/>
    </fill>
    <fill>
      <patternFill patternType="solid">
        <fgColor rgb="FFFFFFFF"/>
      </patternFill>
    </fill>
    <fill>
      <patternFill patternType="solid">
        <fgColor rgb="FFC0C0C0"/>
      </patternFill>
    </fill>
    <fill>
      <patternFill patternType="solid">
        <fgColor theme="0"/>
        <bgColor indexed="64"/>
      </patternFill>
    </fill>
  </fills>
  <borders count="63">
    <border>
      <left/>
      <right/>
      <top/>
      <bottom/>
      <diagonal/>
    </border>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style="thin">
        <color rgb="FF000000"/>
      </left>
      <right style="thin">
        <color rgb="FF000000"/>
      </right>
      <top style="thin">
        <color rgb="FF000000"/>
      </top>
      <bottom style="thin">
        <color rgb="FF000000"/>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hair">
        <color rgb="FF000000"/>
      </bottom>
      <diagonal/>
    </border>
    <border>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medium">
        <color rgb="FF000000"/>
      </right>
      <top style="hair">
        <color rgb="FF000000"/>
      </top>
      <bottom/>
      <diagonal/>
    </border>
    <border>
      <left style="medium">
        <color rgb="FF000000"/>
      </left>
      <right style="thin">
        <color rgb="FF000000"/>
      </right>
      <top style="thin">
        <color rgb="FF000000"/>
      </top>
      <bottom style="thin">
        <color rgb="FF000000"/>
      </bottom>
      <diagonal/>
    </border>
    <border>
      <left/>
      <right/>
      <top style="hair">
        <color rgb="FF000000"/>
      </top>
      <bottom/>
      <diagonal/>
    </border>
    <border>
      <left/>
      <right style="medium">
        <color rgb="FF000000"/>
      </right>
      <top/>
      <bottom style="hair">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hair">
        <color rgb="FF000000"/>
      </bottom>
      <diagonal/>
    </border>
    <border>
      <left style="medium">
        <color rgb="FF000000"/>
      </left>
      <right style="thin">
        <color rgb="FF000000"/>
      </right>
      <top/>
      <bottom style="thin">
        <color rgb="FF000000"/>
      </bottom>
      <diagonal/>
    </border>
    <border>
      <left/>
      <right/>
      <top style="medium">
        <color rgb="FF000000"/>
      </top>
      <bottom style="medium">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bottom style="hair">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medium">
        <color rgb="FF000000"/>
      </right>
      <top style="hair">
        <color rgb="FF000000"/>
      </top>
      <bottom/>
      <diagonal/>
    </border>
    <border>
      <left style="thin">
        <color rgb="FF000000"/>
      </left>
      <right style="medium">
        <color rgb="FF000000"/>
      </right>
      <top style="hair">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rgb="FF000000"/>
      </left>
      <right/>
      <top style="thin">
        <color rgb="FF000000"/>
      </top>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top/>
      <bottom style="thin">
        <color rgb="FF000000"/>
      </bottom>
      <diagonal/>
    </border>
    <border>
      <left style="medium">
        <color rgb="FF000000"/>
      </left>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rgb="FF000000"/>
      </top>
      <bottom/>
      <diagonal/>
    </border>
    <border>
      <left style="thin">
        <color indexed="64"/>
      </left>
      <right style="thin">
        <color indexed="64"/>
      </right>
      <top/>
      <bottom style="thin">
        <color indexed="64"/>
      </bottom>
      <diagonal/>
    </border>
  </borders>
  <cellStyleXfs count="397">
    <xf numFmtId="0" fontId="0" fillId="0" borderId="0"/>
    <xf numFmtId="0" fontId="1" fillId="0" borderId="1"/>
    <xf numFmtId="0" fontId="2" fillId="0" borderId="1">
      <alignment horizontal="center" wrapText="1"/>
    </xf>
    <xf numFmtId="0" fontId="3" fillId="0" borderId="2"/>
    <xf numFmtId="0" fontId="3" fillId="0" borderId="1"/>
    <xf numFmtId="0" fontId="4" fillId="0" borderId="1"/>
    <xf numFmtId="0" fontId="2" fillId="0" borderId="1">
      <alignment horizontal="left" wrapText="1"/>
    </xf>
    <xf numFmtId="0" fontId="5" fillId="0" borderId="1"/>
    <xf numFmtId="0" fontId="6" fillId="0" borderId="1"/>
    <xf numFmtId="0" fontId="3" fillId="0" borderId="3"/>
    <xf numFmtId="0" fontId="7" fillId="0" borderId="4">
      <alignment horizontal="center"/>
    </xf>
    <xf numFmtId="0" fontId="4" fillId="0" borderId="5"/>
    <xf numFmtId="0" fontId="7" fillId="0" borderId="1">
      <alignment horizontal="left"/>
    </xf>
    <xf numFmtId="0" fontId="8" fillId="0" borderId="1">
      <alignment horizontal="center" vertical="top"/>
    </xf>
    <xf numFmtId="49" fontId="9" fillId="0" borderId="6">
      <alignment horizontal="right"/>
    </xf>
    <xf numFmtId="49" fontId="4" fillId="0" borderId="7">
      <alignment horizontal="center"/>
    </xf>
    <xf numFmtId="0" fontId="4" fillId="0" borderId="8"/>
    <xf numFmtId="49" fontId="4" fillId="0" borderId="1"/>
    <xf numFmtId="49" fontId="7" fillId="0" borderId="1">
      <alignment horizontal="right"/>
    </xf>
    <xf numFmtId="0" fontId="7" fillId="0" borderId="1"/>
    <xf numFmtId="0" fontId="7" fillId="0" borderId="1">
      <alignment horizontal="center"/>
    </xf>
    <xf numFmtId="0" fontId="7" fillId="0" borderId="6">
      <alignment horizontal="right"/>
    </xf>
    <xf numFmtId="164" fontId="7" fillId="0" borderId="9">
      <alignment horizontal="center"/>
    </xf>
    <xf numFmtId="49" fontId="7" fillId="0" borderId="1"/>
    <xf numFmtId="0" fontId="7" fillId="0" borderId="1">
      <alignment horizontal="right"/>
    </xf>
    <xf numFmtId="0" fontId="7" fillId="0" borderId="10">
      <alignment horizontal="center"/>
    </xf>
    <xf numFmtId="0" fontId="7" fillId="0" borderId="2">
      <alignment wrapText="1"/>
    </xf>
    <xf numFmtId="49" fontId="7" fillId="0" borderId="11">
      <alignment horizontal="center"/>
    </xf>
    <xf numFmtId="0" fontId="7" fillId="0" borderId="12">
      <alignment wrapText="1"/>
    </xf>
    <xf numFmtId="49" fontId="7" fillId="0" borderId="9">
      <alignment horizontal="center"/>
    </xf>
    <xf numFmtId="0" fontId="7" fillId="0" borderId="13">
      <alignment horizontal="left"/>
    </xf>
    <xf numFmtId="49" fontId="7" fillId="0" borderId="13"/>
    <xf numFmtId="0" fontId="7" fillId="0" borderId="9">
      <alignment horizontal="center"/>
    </xf>
    <xf numFmtId="49" fontId="7" fillId="0" borderId="14">
      <alignment horizontal="center"/>
    </xf>
    <xf numFmtId="0" fontId="10" fillId="0" borderId="1"/>
    <xf numFmtId="0" fontId="10" fillId="0" borderId="15"/>
    <xf numFmtId="49" fontId="7" fillId="0" borderId="16">
      <alignment horizontal="center" vertical="center" wrapText="1"/>
    </xf>
    <xf numFmtId="49" fontId="7" fillId="0" borderId="4">
      <alignment horizontal="center" vertical="center" wrapText="1"/>
    </xf>
    <xf numFmtId="0" fontId="7" fillId="0" borderId="17">
      <alignment horizontal="left" wrapText="1"/>
    </xf>
    <xf numFmtId="49" fontId="7" fillId="0" borderId="18">
      <alignment horizontal="center" wrapText="1"/>
    </xf>
    <xf numFmtId="49" fontId="7" fillId="0" borderId="19">
      <alignment horizontal="center"/>
    </xf>
    <xf numFmtId="4" fontId="7" fillId="0" borderId="16">
      <alignment horizontal="right"/>
    </xf>
    <xf numFmtId="4" fontId="7" fillId="0" borderId="20">
      <alignment horizontal="right"/>
    </xf>
    <xf numFmtId="0" fontId="7" fillId="0" borderId="21">
      <alignment horizontal="left" wrapText="1"/>
    </xf>
    <xf numFmtId="0" fontId="7" fillId="0" borderId="22">
      <alignment horizontal="left" wrapText="1" indent="1"/>
    </xf>
    <xf numFmtId="49" fontId="7" fillId="0" borderId="23">
      <alignment horizontal="center" wrapText="1"/>
    </xf>
    <xf numFmtId="49" fontId="7" fillId="0" borderId="24">
      <alignment horizontal="center"/>
    </xf>
    <xf numFmtId="49" fontId="7" fillId="0" borderId="25">
      <alignment horizontal="center"/>
    </xf>
    <xf numFmtId="0" fontId="7" fillId="0" borderId="26">
      <alignment horizontal="left" wrapText="1" indent="1"/>
    </xf>
    <xf numFmtId="0" fontId="7" fillId="0" borderId="20">
      <alignment horizontal="left" wrapText="1" indent="2"/>
    </xf>
    <xf numFmtId="49" fontId="7" fillId="0" borderId="27">
      <alignment horizontal="center"/>
    </xf>
    <xf numFmtId="49" fontId="7" fillId="0" borderId="16">
      <alignment horizontal="center"/>
    </xf>
    <xf numFmtId="0" fontId="7" fillId="0" borderId="9">
      <alignment horizontal="left" wrapText="1" indent="2"/>
    </xf>
    <xf numFmtId="0" fontId="7" fillId="0" borderId="15"/>
    <xf numFmtId="0" fontId="7" fillId="2" borderId="15"/>
    <xf numFmtId="0" fontId="7" fillId="2" borderId="28"/>
    <xf numFmtId="0" fontId="7" fillId="2" borderId="1"/>
    <xf numFmtId="0" fontId="7" fillId="0" borderId="1">
      <alignment horizontal="left" wrapText="1"/>
    </xf>
    <xf numFmtId="49" fontId="7" fillId="0" borderId="1">
      <alignment horizontal="center" wrapText="1"/>
    </xf>
    <xf numFmtId="49" fontId="7" fillId="0" borderId="1">
      <alignment horizontal="center"/>
    </xf>
    <xf numFmtId="0" fontId="7" fillId="0" borderId="2">
      <alignment horizontal="left"/>
    </xf>
    <xf numFmtId="49" fontId="7" fillId="0" borderId="2"/>
    <xf numFmtId="0" fontId="7" fillId="0" borderId="2"/>
    <xf numFmtId="0" fontId="4" fillId="0" borderId="2"/>
    <xf numFmtId="0" fontId="7" fillId="0" borderId="29">
      <alignment horizontal="left" wrapText="1"/>
    </xf>
    <xf numFmtId="49" fontId="7" fillId="0" borderId="19">
      <alignment horizontal="center" wrapText="1"/>
    </xf>
    <xf numFmtId="4" fontId="7" fillId="0" borderId="30">
      <alignment horizontal="right"/>
    </xf>
    <xf numFmtId="4" fontId="7" fillId="0" borderId="31">
      <alignment horizontal="right"/>
    </xf>
    <xf numFmtId="0" fontId="7" fillId="0" borderId="32">
      <alignment horizontal="left" wrapText="1"/>
    </xf>
    <xf numFmtId="49" fontId="7" fillId="0" borderId="27">
      <alignment horizontal="center" wrapText="1"/>
    </xf>
    <xf numFmtId="49" fontId="7" fillId="0" borderId="20">
      <alignment horizontal="center"/>
    </xf>
    <xf numFmtId="0" fontId="7" fillId="0" borderId="31">
      <alignment horizontal="left" wrapText="1" indent="2"/>
    </xf>
    <xf numFmtId="49" fontId="7" fillId="0" borderId="33">
      <alignment horizontal="center"/>
    </xf>
    <xf numFmtId="49" fontId="7" fillId="0" borderId="30">
      <alignment horizontal="center"/>
    </xf>
    <xf numFmtId="0" fontId="7" fillId="0" borderId="11">
      <alignment horizontal="left" wrapText="1" indent="2"/>
    </xf>
    <xf numFmtId="0" fontId="7" fillId="0" borderId="12"/>
    <xf numFmtId="0" fontId="7" fillId="0" borderId="34"/>
    <xf numFmtId="0" fontId="1" fillId="0" borderId="35">
      <alignment horizontal="left" wrapText="1"/>
    </xf>
    <xf numFmtId="0" fontId="7" fillId="0" borderId="36">
      <alignment horizontal="center" wrapText="1"/>
    </xf>
    <xf numFmtId="49" fontId="7" fillId="0" borderId="37">
      <alignment horizontal="center" wrapText="1"/>
    </xf>
    <xf numFmtId="4" fontId="7" fillId="0" borderId="19">
      <alignment horizontal="right"/>
    </xf>
    <xf numFmtId="4" fontId="7" fillId="0" borderId="38">
      <alignment horizontal="right"/>
    </xf>
    <xf numFmtId="0" fontId="1" fillId="0" borderId="9">
      <alignment horizontal="left" wrapText="1"/>
    </xf>
    <xf numFmtId="0" fontId="4" fillId="0" borderId="15"/>
    <xf numFmtId="0" fontId="4" fillId="0" borderId="13"/>
    <xf numFmtId="0" fontId="7" fillId="0" borderId="1">
      <alignment horizontal="center" wrapText="1"/>
    </xf>
    <xf numFmtId="0" fontId="1" fillId="0" borderId="1">
      <alignment horizontal="center"/>
    </xf>
    <xf numFmtId="0" fontId="1" fillId="0" borderId="2"/>
    <xf numFmtId="49" fontId="7" fillId="0" borderId="2">
      <alignment horizontal="left"/>
    </xf>
    <xf numFmtId="0" fontId="7" fillId="0" borderId="22">
      <alignment horizontal="left" wrapText="1"/>
    </xf>
    <xf numFmtId="0" fontId="7" fillId="0" borderId="26">
      <alignment horizontal="left" wrapText="1"/>
    </xf>
    <xf numFmtId="0" fontId="4" fillId="0" borderId="24"/>
    <xf numFmtId="0" fontId="4" fillId="0" borderId="25"/>
    <xf numFmtId="0" fontId="7" fillId="0" borderId="29">
      <alignment horizontal="left" wrapText="1" indent="1"/>
    </xf>
    <xf numFmtId="49" fontId="7" fillId="0" borderId="33">
      <alignment horizontal="center" wrapText="1"/>
    </xf>
    <xf numFmtId="0" fontId="7" fillId="0" borderId="32">
      <alignment horizontal="left" wrapText="1" indent="1"/>
    </xf>
    <xf numFmtId="0" fontId="7" fillId="0" borderId="22">
      <alignment horizontal="left" wrapText="1" indent="2"/>
    </xf>
    <xf numFmtId="0" fontId="7" fillId="0" borderId="26">
      <alignment horizontal="left" wrapText="1" indent="2"/>
    </xf>
    <xf numFmtId="0" fontId="7" fillId="0" borderId="39">
      <alignment horizontal="left" wrapText="1" indent="2"/>
    </xf>
    <xf numFmtId="49" fontId="7" fillId="0" borderId="33">
      <alignment horizontal="center" shrinkToFit="1"/>
    </xf>
    <xf numFmtId="49" fontId="7" fillId="0" borderId="30">
      <alignment horizontal="center" shrinkToFit="1"/>
    </xf>
    <xf numFmtId="0" fontId="7" fillId="0" borderId="32">
      <alignment horizontal="left" wrapText="1" indent="2"/>
    </xf>
    <xf numFmtId="0" fontId="1" fillId="0" borderId="40">
      <alignment horizontal="center" vertical="center" textRotation="90" wrapText="1"/>
    </xf>
    <xf numFmtId="0" fontId="7" fillId="0" borderId="16">
      <alignment horizontal="center" vertical="top" wrapText="1"/>
    </xf>
    <xf numFmtId="0" fontId="7" fillId="0" borderId="16">
      <alignment horizontal="center" vertical="top"/>
    </xf>
    <xf numFmtId="49" fontId="7" fillId="0" borderId="16">
      <alignment horizontal="center" vertical="top" wrapText="1"/>
    </xf>
    <xf numFmtId="0" fontId="1" fillId="0" borderId="41"/>
    <xf numFmtId="49" fontId="1" fillId="0" borderId="18">
      <alignment horizontal="center"/>
    </xf>
    <xf numFmtId="0" fontId="10" fillId="0" borderId="8"/>
    <xf numFmtId="49" fontId="11" fillId="0" borderId="42">
      <alignment horizontal="left" vertical="center" wrapText="1"/>
    </xf>
    <xf numFmtId="49" fontId="1" fillId="0" borderId="27">
      <alignment horizontal="center" vertical="center" wrapText="1"/>
    </xf>
    <xf numFmtId="49" fontId="7" fillId="0" borderId="43">
      <alignment horizontal="left" vertical="center" wrapText="1" indent="2"/>
    </xf>
    <xf numFmtId="49" fontId="7" fillId="0" borderId="23">
      <alignment horizontal="center" vertical="center" wrapText="1"/>
    </xf>
    <xf numFmtId="0" fontId="7" fillId="0" borderId="24"/>
    <xf numFmtId="4" fontId="7" fillId="0" borderId="24">
      <alignment horizontal="right"/>
    </xf>
    <xf numFmtId="4" fontId="7" fillId="0" borderId="25">
      <alignment horizontal="right"/>
    </xf>
    <xf numFmtId="49" fontId="7" fillId="0" borderId="39">
      <alignment horizontal="left" vertical="center" wrapText="1" indent="3"/>
    </xf>
    <xf numFmtId="49" fontId="7" fillId="0" borderId="33">
      <alignment horizontal="center" vertical="center" wrapText="1"/>
    </xf>
    <xf numFmtId="49" fontId="7" fillId="0" borderId="42">
      <alignment horizontal="left" vertical="center" wrapText="1" indent="3"/>
    </xf>
    <xf numFmtId="49" fontId="7" fillId="0" borderId="27">
      <alignment horizontal="center" vertical="center" wrapText="1"/>
    </xf>
    <xf numFmtId="49" fontId="7" fillId="0" borderId="44">
      <alignment horizontal="left" vertical="center" wrapText="1" indent="3"/>
    </xf>
    <xf numFmtId="0" fontId="11" fillId="0" borderId="41">
      <alignment horizontal="left" vertical="center" wrapText="1"/>
    </xf>
    <xf numFmtId="49" fontId="7" fillId="0" borderId="45">
      <alignment horizontal="center" vertical="center" wrapText="1"/>
    </xf>
    <xf numFmtId="4" fontId="7" fillId="0" borderId="4">
      <alignment horizontal="right"/>
    </xf>
    <xf numFmtId="4" fontId="7" fillId="0" borderId="46">
      <alignment horizontal="right"/>
    </xf>
    <xf numFmtId="0" fontId="1" fillId="0" borderId="13">
      <alignment horizontal="center" vertical="center" textRotation="90" wrapText="1"/>
    </xf>
    <xf numFmtId="49" fontId="7" fillId="0" borderId="13">
      <alignment horizontal="left" vertical="center" wrapText="1" indent="3"/>
    </xf>
    <xf numFmtId="49" fontId="7" fillId="0" borderId="15">
      <alignment horizontal="center" vertical="center" wrapText="1"/>
    </xf>
    <xf numFmtId="4" fontId="7" fillId="0" borderId="15">
      <alignment horizontal="right"/>
    </xf>
    <xf numFmtId="0" fontId="7" fillId="0" borderId="1">
      <alignment vertical="center"/>
    </xf>
    <xf numFmtId="49" fontId="7" fillId="0" borderId="1">
      <alignment horizontal="left" vertical="center" wrapText="1" indent="3"/>
    </xf>
    <xf numFmtId="49" fontId="7" fillId="0" borderId="1">
      <alignment horizontal="center" vertical="center" wrapText="1"/>
    </xf>
    <xf numFmtId="4" fontId="7" fillId="0" borderId="1">
      <alignment horizontal="right" shrinkToFit="1"/>
    </xf>
    <xf numFmtId="0" fontId="1" fillId="0" borderId="2">
      <alignment horizontal="center" vertical="center" textRotation="90" wrapText="1"/>
    </xf>
    <xf numFmtId="49" fontId="7" fillId="0" borderId="2">
      <alignment horizontal="left" vertical="center" wrapText="1" indent="3"/>
    </xf>
    <xf numFmtId="49" fontId="7" fillId="0" borderId="2">
      <alignment horizontal="center" vertical="center" wrapText="1"/>
    </xf>
    <xf numFmtId="4" fontId="7" fillId="0" borderId="2">
      <alignment horizontal="right"/>
    </xf>
    <xf numFmtId="49" fontId="1" fillId="0" borderId="18">
      <alignment horizontal="center" vertical="center" wrapText="1"/>
    </xf>
    <xf numFmtId="0" fontId="7" fillId="0" borderId="25"/>
    <xf numFmtId="0" fontId="1" fillId="0" borderId="13">
      <alignment horizontal="center" vertical="center" textRotation="90"/>
    </xf>
    <xf numFmtId="0" fontId="1" fillId="0" borderId="2">
      <alignment horizontal="center" vertical="center" textRotation="90"/>
    </xf>
    <xf numFmtId="0" fontId="1" fillId="0" borderId="40">
      <alignment horizontal="center" vertical="center" textRotation="90"/>
    </xf>
    <xf numFmtId="49" fontId="11" fillId="0" borderId="41">
      <alignment horizontal="left" vertical="center" wrapText="1"/>
    </xf>
    <xf numFmtId="0" fontId="1" fillId="0" borderId="16">
      <alignment horizontal="center" vertical="center" textRotation="90"/>
    </xf>
    <xf numFmtId="0" fontId="1" fillId="0" borderId="18">
      <alignment horizontal="center" vertical="center"/>
    </xf>
    <xf numFmtId="0" fontId="7" fillId="0" borderId="42">
      <alignment horizontal="left" vertical="center" wrapText="1"/>
    </xf>
    <xf numFmtId="0" fontId="7" fillId="0" borderId="23">
      <alignment horizontal="center" vertical="center"/>
    </xf>
    <xf numFmtId="0" fontId="7" fillId="0" borderId="33">
      <alignment horizontal="center" vertical="center"/>
    </xf>
    <xf numFmtId="0" fontId="7" fillId="0" borderId="27">
      <alignment horizontal="center" vertical="center"/>
    </xf>
    <xf numFmtId="0" fontId="7" fillId="0" borderId="44">
      <alignment horizontal="left" vertical="center" wrapText="1"/>
    </xf>
    <xf numFmtId="0" fontId="1" fillId="0" borderId="27">
      <alignment horizontal="center" vertical="center"/>
    </xf>
    <xf numFmtId="0" fontId="7" fillId="0" borderId="45">
      <alignment horizontal="center" vertical="center"/>
    </xf>
    <xf numFmtId="49" fontId="1" fillId="0" borderId="18">
      <alignment horizontal="center" vertical="center"/>
    </xf>
    <xf numFmtId="49" fontId="7" fillId="0" borderId="42">
      <alignment horizontal="left" vertical="center" wrapText="1"/>
    </xf>
    <xf numFmtId="49" fontId="7" fillId="0" borderId="23">
      <alignment horizontal="center" vertical="center"/>
    </xf>
    <xf numFmtId="49" fontId="7" fillId="0" borderId="33">
      <alignment horizontal="center" vertical="center"/>
    </xf>
    <xf numFmtId="49" fontId="7" fillId="0" borderId="27">
      <alignment horizontal="center" vertical="center"/>
    </xf>
    <xf numFmtId="49" fontId="7" fillId="0" borderId="44">
      <alignment horizontal="left" vertical="center" wrapText="1"/>
    </xf>
    <xf numFmtId="49" fontId="7" fillId="0" borderId="45">
      <alignment horizontal="center" vertical="center"/>
    </xf>
    <xf numFmtId="49" fontId="7" fillId="0" borderId="2">
      <alignment horizontal="center"/>
    </xf>
    <xf numFmtId="0" fontId="7" fillId="0" borderId="2">
      <alignment horizontal="center"/>
    </xf>
    <xf numFmtId="49" fontId="7" fillId="0" borderId="1">
      <alignment horizontal="left"/>
    </xf>
    <xf numFmtId="0" fontId="7" fillId="0" borderId="13">
      <alignment horizontal="center"/>
    </xf>
    <xf numFmtId="49" fontId="7" fillId="0" borderId="13">
      <alignment horizontal="center"/>
    </xf>
    <xf numFmtId="0" fontId="12" fillId="0" borderId="2">
      <alignment wrapText="1"/>
    </xf>
    <xf numFmtId="0" fontId="12" fillId="0" borderId="16">
      <alignment wrapText="1"/>
    </xf>
    <xf numFmtId="0" fontId="12" fillId="0" borderId="13">
      <alignment wrapText="1"/>
    </xf>
    <xf numFmtId="0" fontId="7" fillId="0" borderId="13"/>
    <xf numFmtId="0" fontId="14" fillId="0" borderId="0"/>
    <xf numFmtId="0" fontId="14" fillId="0" borderId="0"/>
    <xf numFmtId="0" fontId="14" fillId="0" borderId="0"/>
    <xf numFmtId="0" fontId="5" fillId="0" borderId="1"/>
    <xf numFmtId="0" fontId="5" fillId="0" borderId="1"/>
    <xf numFmtId="0" fontId="13" fillId="3" borderId="1"/>
    <xf numFmtId="0" fontId="13" fillId="0" borderId="1"/>
    <xf numFmtId="0" fontId="14" fillId="0" borderId="1"/>
    <xf numFmtId="0" fontId="19" fillId="0" borderId="1">
      <alignment horizontal="left" wrapText="1"/>
    </xf>
    <xf numFmtId="49" fontId="19" fillId="0" borderId="1">
      <alignment horizontal="center" wrapText="1"/>
    </xf>
    <xf numFmtId="49" fontId="19" fillId="0" borderId="1">
      <alignment horizontal="center"/>
    </xf>
    <xf numFmtId="0" fontId="20" fillId="0" borderId="1"/>
    <xf numFmtId="0" fontId="21" fillId="0" borderId="1"/>
    <xf numFmtId="0" fontId="22" fillId="0" borderId="1"/>
    <xf numFmtId="49" fontId="19" fillId="0" borderId="1"/>
    <xf numFmtId="0" fontId="19" fillId="0" borderId="1"/>
    <xf numFmtId="49" fontId="19" fillId="0" borderId="1">
      <alignment horizontal="right"/>
    </xf>
    <xf numFmtId="0" fontId="19" fillId="0" borderId="1">
      <alignment horizontal="center"/>
    </xf>
    <xf numFmtId="0" fontId="19" fillId="0" borderId="2">
      <alignment horizontal="left"/>
    </xf>
    <xf numFmtId="49" fontId="19" fillId="0" borderId="2"/>
    <xf numFmtId="0" fontId="19" fillId="0" borderId="2"/>
    <xf numFmtId="0" fontId="20" fillId="0" borderId="2"/>
    <xf numFmtId="49" fontId="19" fillId="0" borderId="16">
      <alignment horizontal="center" vertical="center" wrapText="1"/>
    </xf>
    <xf numFmtId="0" fontId="20" fillId="0" borderId="5"/>
    <xf numFmtId="49" fontId="19" fillId="0" borderId="4">
      <alignment horizontal="center" vertical="center" wrapText="1"/>
    </xf>
    <xf numFmtId="0" fontId="19" fillId="0" borderId="29">
      <alignment horizontal="left" wrapText="1"/>
    </xf>
    <xf numFmtId="49" fontId="19" fillId="0" borderId="18">
      <alignment horizontal="center" wrapText="1"/>
    </xf>
    <xf numFmtId="49" fontId="19" fillId="0" borderId="19">
      <alignment horizontal="center" wrapText="1"/>
    </xf>
    <xf numFmtId="4" fontId="19" fillId="0" borderId="30">
      <alignment horizontal="right"/>
    </xf>
    <xf numFmtId="4" fontId="19" fillId="0" borderId="31">
      <alignment horizontal="right"/>
    </xf>
    <xf numFmtId="0" fontId="19" fillId="0" borderId="32">
      <alignment horizontal="left" wrapText="1"/>
    </xf>
    <xf numFmtId="0" fontId="20" fillId="0" borderId="8"/>
    <xf numFmtId="0" fontId="19" fillId="0" borderId="22">
      <alignment horizontal="left" wrapText="1" indent="1"/>
    </xf>
    <xf numFmtId="49" fontId="19" fillId="0" borderId="27">
      <alignment horizontal="center" wrapText="1"/>
    </xf>
    <xf numFmtId="49" fontId="19" fillId="0" borderId="16">
      <alignment horizontal="center"/>
    </xf>
    <xf numFmtId="49" fontId="19" fillId="0" borderId="20">
      <alignment horizontal="center"/>
    </xf>
    <xf numFmtId="0" fontId="19" fillId="0" borderId="26">
      <alignment horizontal="left" wrapText="1" indent="1"/>
    </xf>
    <xf numFmtId="0" fontId="19" fillId="0" borderId="31">
      <alignment horizontal="left" wrapText="1" indent="2"/>
    </xf>
    <xf numFmtId="49" fontId="19" fillId="0" borderId="33">
      <alignment horizontal="center"/>
    </xf>
    <xf numFmtId="49" fontId="19" fillId="0" borderId="30">
      <alignment horizontal="center"/>
    </xf>
    <xf numFmtId="0" fontId="19" fillId="0" borderId="11">
      <alignment horizontal="left" wrapText="1" indent="2"/>
    </xf>
    <xf numFmtId="0" fontId="19" fillId="0" borderId="12"/>
    <xf numFmtId="0" fontId="19" fillId="0" borderId="34"/>
    <xf numFmtId="0" fontId="22" fillId="0" borderId="35">
      <alignment horizontal="left" wrapText="1"/>
    </xf>
    <xf numFmtId="0" fontId="19" fillId="0" borderId="36">
      <alignment horizontal="center" wrapText="1"/>
    </xf>
    <xf numFmtId="49" fontId="19" fillId="0" borderId="37">
      <alignment horizontal="center" wrapText="1"/>
    </xf>
    <xf numFmtId="4" fontId="19" fillId="0" borderId="19">
      <alignment horizontal="right"/>
    </xf>
    <xf numFmtId="4" fontId="19" fillId="0" borderId="38">
      <alignment horizontal="right"/>
    </xf>
    <xf numFmtId="0" fontId="22" fillId="0" borderId="9">
      <alignment horizontal="left" wrapText="1"/>
    </xf>
    <xf numFmtId="0" fontId="20" fillId="0" borderId="15"/>
    <xf numFmtId="0" fontId="20" fillId="0" borderId="13"/>
    <xf numFmtId="0" fontId="19" fillId="2" borderId="1"/>
    <xf numFmtId="0" fontId="19" fillId="0" borderId="1">
      <alignment horizontal="center" wrapText="1"/>
    </xf>
    <xf numFmtId="0" fontId="22" fillId="0" borderId="1">
      <alignment horizontal="center"/>
    </xf>
    <xf numFmtId="0" fontId="22" fillId="0" borderId="2"/>
    <xf numFmtId="49" fontId="19" fillId="0" borderId="2">
      <alignment horizontal="left"/>
    </xf>
    <xf numFmtId="49" fontId="19" fillId="0" borderId="19">
      <alignment horizontal="center"/>
    </xf>
    <xf numFmtId="4" fontId="19" fillId="0" borderId="16">
      <alignment horizontal="right"/>
    </xf>
    <xf numFmtId="4" fontId="19" fillId="0" borderId="20">
      <alignment horizontal="right"/>
    </xf>
    <xf numFmtId="0" fontId="19" fillId="0" borderId="22">
      <alignment horizontal="left" wrapText="1"/>
    </xf>
    <xf numFmtId="49" fontId="19" fillId="0" borderId="23">
      <alignment horizontal="center" wrapText="1"/>
    </xf>
    <xf numFmtId="49" fontId="19" fillId="0" borderId="24">
      <alignment horizontal="center"/>
    </xf>
    <xf numFmtId="49" fontId="19" fillId="0" borderId="25">
      <alignment horizontal="center"/>
    </xf>
    <xf numFmtId="0" fontId="19" fillId="0" borderId="26">
      <alignment horizontal="left" wrapText="1"/>
    </xf>
    <xf numFmtId="0" fontId="20" fillId="0" borderId="24"/>
    <xf numFmtId="0" fontId="20" fillId="0" borderId="25"/>
    <xf numFmtId="0" fontId="19" fillId="0" borderId="29">
      <alignment horizontal="left" wrapText="1" indent="1"/>
    </xf>
    <xf numFmtId="49" fontId="19" fillId="0" borderId="33">
      <alignment horizontal="center" wrapText="1"/>
    </xf>
    <xf numFmtId="0" fontId="19" fillId="0" borderId="32">
      <alignment horizontal="left" wrapText="1" indent="1"/>
    </xf>
    <xf numFmtId="0" fontId="19" fillId="0" borderId="22">
      <alignment horizontal="left" wrapText="1" indent="2"/>
    </xf>
    <xf numFmtId="0" fontId="19" fillId="0" borderId="26">
      <alignment horizontal="left" wrapText="1" indent="2"/>
    </xf>
    <xf numFmtId="0" fontId="19" fillId="0" borderId="39">
      <alignment horizontal="left" wrapText="1" indent="2"/>
    </xf>
    <xf numFmtId="49" fontId="19" fillId="0" borderId="33">
      <alignment horizontal="center" shrinkToFit="1"/>
    </xf>
    <xf numFmtId="49" fontId="19" fillId="0" borderId="30">
      <alignment horizontal="center" shrinkToFit="1"/>
    </xf>
    <xf numFmtId="0" fontId="19" fillId="0" borderId="32">
      <alignment horizontal="left" wrapText="1" indent="2"/>
    </xf>
    <xf numFmtId="0" fontId="1" fillId="0" borderId="1"/>
    <xf numFmtId="49" fontId="7" fillId="0" borderId="1"/>
    <xf numFmtId="0" fontId="4" fillId="0" borderId="1"/>
    <xf numFmtId="0" fontId="7" fillId="0" borderId="2">
      <alignment horizontal="left"/>
    </xf>
    <xf numFmtId="49" fontId="7" fillId="0" borderId="2"/>
    <xf numFmtId="0" fontId="4" fillId="0" borderId="2"/>
    <xf numFmtId="0" fontId="4" fillId="0" borderId="5"/>
    <xf numFmtId="0" fontId="23" fillId="0" borderId="1">
      <alignment horizontal="left" wrapText="1"/>
    </xf>
    <xf numFmtId="49" fontId="23" fillId="0" borderId="1">
      <alignment horizontal="center" wrapText="1"/>
    </xf>
    <xf numFmtId="49" fontId="23" fillId="0" borderId="1">
      <alignment horizontal="center"/>
    </xf>
    <xf numFmtId="0" fontId="24" fillId="0" borderId="1"/>
    <xf numFmtId="49" fontId="23" fillId="0" borderId="16">
      <alignment horizontal="center" vertical="center" wrapText="1"/>
    </xf>
    <xf numFmtId="49" fontId="23" fillId="0" borderId="4">
      <alignment horizontal="center" vertical="center" wrapText="1"/>
    </xf>
    <xf numFmtId="0" fontId="23" fillId="0" borderId="29">
      <alignment horizontal="left" wrapText="1"/>
    </xf>
    <xf numFmtId="49" fontId="23" fillId="0" borderId="18">
      <alignment horizontal="center" wrapText="1"/>
    </xf>
    <xf numFmtId="49" fontId="23" fillId="0" borderId="19">
      <alignment horizontal="center" wrapText="1"/>
    </xf>
    <xf numFmtId="4" fontId="23" fillId="0" borderId="30">
      <alignment horizontal="right"/>
    </xf>
    <xf numFmtId="4" fontId="23" fillId="0" borderId="31">
      <alignment horizontal="right"/>
    </xf>
    <xf numFmtId="0" fontId="25" fillId="0" borderId="8"/>
    <xf numFmtId="0" fontId="24" fillId="0" borderId="1"/>
    <xf numFmtId="0" fontId="23" fillId="0" borderId="22">
      <alignment horizontal="left" wrapText="1" indent="1"/>
    </xf>
    <xf numFmtId="49" fontId="23" fillId="0" borderId="27">
      <alignment horizontal="center" wrapText="1"/>
    </xf>
    <xf numFmtId="49" fontId="23" fillId="0" borderId="16">
      <alignment horizontal="center"/>
    </xf>
    <xf numFmtId="0" fontId="23" fillId="0" borderId="31">
      <alignment horizontal="left" wrapText="1" indent="2"/>
    </xf>
    <xf numFmtId="49" fontId="23" fillId="0" borderId="33">
      <alignment horizontal="center"/>
    </xf>
    <xf numFmtId="49" fontId="23" fillId="0" borderId="30">
      <alignment horizontal="center"/>
    </xf>
    <xf numFmtId="0" fontId="26" fillId="0" borderId="35">
      <alignment horizontal="left" wrapText="1"/>
    </xf>
    <xf numFmtId="0" fontId="23" fillId="0" borderId="36">
      <alignment horizontal="center" wrapText="1"/>
    </xf>
    <xf numFmtId="49" fontId="23" fillId="0" borderId="37">
      <alignment horizontal="center" wrapText="1"/>
    </xf>
    <xf numFmtId="4" fontId="23" fillId="0" borderId="19">
      <alignment horizontal="right"/>
    </xf>
    <xf numFmtId="0" fontId="25" fillId="0" borderId="1"/>
    <xf numFmtId="0" fontId="25" fillId="0" borderId="15"/>
    <xf numFmtId="0" fontId="23" fillId="0" borderId="1"/>
    <xf numFmtId="0" fontId="23" fillId="2" borderId="1"/>
    <xf numFmtId="0" fontId="5" fillId="0" borderId="1"/>
    <xf numFmtId="49" fontId="7" fillId="0" borderId="4">
      <alignment horizontal="center" vertical="center" wrapText="1"/>
    </xf>
    <xf numFmtId="49" fontId="7" fillId="0" borderId="16">
      <alignment horizontal="center" vertical="center" wrapText="1"/>
    </xf>
    <xf numFmtId="0" fontId="5" fillId="0" borderId="1"/>
    <xf numFmtId="49" fontId="7" fillId="0" borderId="1">
      <alignment horizontal="center"/>
    </xf>
    <xf numFmtId="49" fontId="7" fillId="0" borderId="1">
      <alignment horizontal="center" wrapText="1"/>
    </xf>
    <xf numFmtId="0" fontId="7" fillId="0" borderId="1">
      <alignment horizontal="left" wrapText="1"/>
    </xf>
    <xf numFmtId="0" fontId="7" fillId="2" borderId="1"/>
    <xf numFmtId="0" fontId="4" fillId="0" borderId="15"/>
    <xf numFmtId="0" fontId="4" fillId="0" borderId="8"/>
    <xf numFmtId="4" fontId="7" fillId="0" borderId="19">
      <alignment horizontal="right"/>
    </xf>
    <xf numFmtId="49" fontId="7" fillId="0" borderId="37">
      <alignment horizontal="center" wrapText="1"/>
    </xf>
    <xf numFmtId="0" fontId="7" fillId="0" borderId="36">
      <alignment horizontal="center" wrapText="1"/>
    </xf>
    <xf numFmtId="0" fontId="1" fillId="0" borderId="35">
      <alignment horizontal="left" wrapText="1"/>
    </xf>
    <xf numFmtId="4" fontId="7" fillId="0" borderId="30">
      <alignment horizontal="right"/>
    </xf>
    <xf numFmtId="49" fontId="7" fillId="0" borderId="30">
      <alignment horizontal="center"/>
    </xf>
    <xf numFmtId="49" fontId="7" fillId="0" borderId="33">
      <alignment horizontal="center"/>
    </xf>
    <xf numFmtId="0" fontId="7" fillId="0" borderId="31">
      <alignment horizontal="left" wrapText="1" indent="2"/>
    </xf>
    <xf numFmtId="49" fontId="7" fillId="0" borderId="16">
      <alignment horizontal="center"/>
    </xf>
    <xf numFmtId="49" fontId="7" fillId="0" borderId="27">
      <alignment horizontal="center" wrapText="1"/>
    </xf>
    <xf numFmtId="49" fontId="7" fillId="0" borderId="19">
      <alignment horizontal="center" wrapText="1"/>
    </xf>
    <xf numFmtId="0" fontId="7" fillId="0" borderId="29">
      <alignment horizontal="left" wrapText="1"/>
    </xf>
    <xf numFmtId="49" fontId="7" fillId="0" borderId="2">
      <alignment horizontal="center" wrapText="1"/>
    </xf>
    <xf numFmtId="49" fontId="7" fillId="0" borderId="2">
      <alignment wrapText="1"/>
    </xf>
    <xf numFmtId="4" fontId="7" fillId="0" borderId="30">
      <alignment horizontal="right" shrinkToFit="1"/>
    </xf>
    <xf numFmtId="4" fontId="7" fillId="0" borderId="19">
      <alignment horizontal="right" shrinkToFit="1"/>
    </xf>
    <xf numFmtId="49" fontId="7" fillId="0" borderId="2">
      <alignment wrapText="1"/>
    </xf>
    <xf numFmtId="0" fontId="23" fillId="0" borderId="29">
      <alignment horizontal="left" wrapText="1"/>
    </xf>
    <xf numFmtId="49" fontId="23" fillId="0" borderId="19">
      <alignment horizontal="center" wrapText="1"/>
    </xf>
    <xf numFmtId="4" fontId="23" fillId="0" borderId="30">
      <alignment horizontal="right" shrinkToFit="1"/>
    </xf>
    <xf numFmtId="0" fontId="25" fillId="0" borderId="8"/>
    <xf numFmtId="49" fontId="23" fillId="0" borderId="27">
      <alignment horizontal="center" wrapText="1"/>
    </xf>
    <xf numFmtId="49" fontId="23" fillId="0" borderId="16">
      <alignment horizontal="center"/>
    </xf>
    <xf numFmtId="0" fontId="23" fillId="0" borderId="31">
      <alignment horizontal="left" wrapText="1" indent="2"/>
    </xf>
    <xf numFmtId="49" fontId="23" fillId="0" borderId="33">
      <alignment horizontal="center"/>
    </xf>
    <xf numFmtId="49" fontId="23" fillId="0" borderId="30">
      <alignment horizontal="center"/>
    </xf>
    <xf numFmtId="0" fontId="23" fillId="0" borderId="12"/>
    <xf numFmtId="0" fontId="23" fillId="0" borderId="34"/>
    <xf numFmtId="0" fontId="26" fillId="0" borderId="35">
      <alignment horizontal="left" wrapText="1"/>
    </xf>
    <xf numFmtId="0" fontId="23" fillId="0" borderId="36">
      <alignment horizontal="center" wrapText="1"/>
    </xf>
    <xf numFmtId="49" fontId="23" fillId="0" borderId="37">
      <alignment horizontal="center" wrapText="1"/>
    </xf>
    <xf numFmtId="4" fontId="23" fillId="0" borderId="19">
      <alignment horizontal="right" shrinkToFit="1"/>
    </xf>
    <xf numFmtId="0" fontId="25" fillId="0" borderId="15"/>
    <xf numFmtId="0" fontId="23" fillId="2" borderId="1"/>
    <xf numFmtId="0" fontId="14" fillId="0" borderId="1"/>
    <xf numFmtId="0" fontId="7" fillId="0" borderId="12"/>
    <xf numFmtId="0" fontId="7" fillId="0" borderId="34"/>
    <xf numFmtId="0" fontId="7" fillId="2" borderId="1"/>
    <xf numFmtId="0" fontId="7" fillId="0" borderId="15"/>
    <xf numFmtId="0" fontId="4" fillId="0" borderId="15"/>
    <xf numFmtId="0" fontId="4" fillId="0" borderId="8"/>
    <xf numFmtId="4" fontId="7" fillId="0" borderId="19">
      <alignment horizontal="right" shrinkToFit="1"/>
    </xf>
    <xf numFmtId="49" fontId="7" fillId="0" borderId="37">
      <alignment horizontal="center" wrapText="1"/>
    </xf>
    <xf numFmtId="0" fontId="7" fillId="0" borderId="36">
      <alignment horizontal="center" wrapText="1"/>
    </xf>
    <xf numFmtId="0" fontId="1" fillId="0" borderId="35">
      <alignment horizontal="left" wrapText="1"/>
    </xf>
    <xf numFmtId="0" fontId="7" fillId="0" borderId="34"/>
    <xf numFmtId="0" fontId="7" fillId="0" borderId="12"/>
    <xf numFmtId="4" fontId="7" fillId="0" borderId="30">
      <alignment horizontal="right" shrinkToFit="1"/>
    </xf>
    <xf numFmtId="49" fontId="7" fillId="0" borderId="30">
      <alignment horizontal="center"/>
    </xf>
    <xf numFmtId="49" fontId="7" fillId="0" borderId="33">
      <alignment horizontal="center"/>
    </xf>
    <xf numFmtId="0" fontId="7" fillId="0" borderId="31">
      <alignment horizontal="left" wrapText="1" indent="2"/>
    </xf>
    <xf numFmtId="49" fontId="7" fillId="0" borderId="27">
      <alignment horizontal="center" wrapText="1"/>
    </xf>
    <xf numFmtId="49" fontId="7" fillId="0" borderId="19">
      <alignment horizontal="center" wrapText="1"/>
    </xf>
    <xf numFmtId="0" fontId="7" fillId="0" borderId="29">
      <alignment horizontal="left" wrapText="1"/>
    </xf>
    <xf numFmtId="49" fontId="7" fillId="0" borderId="1">
      <alignment horizontal="center"/>
    </xf>
    <xf numFmtId="49" fontId="7" fillId="0" borderId="1">
      <alignment horizontal="center" wrapText="1"/>
    </xf>
    <xf numFmtId="0" fontId="7" fillId="0" borderId="1">
      <alignment horizontal="left" wrapText="1"/>
    </xf>
    <xf numFmtId="0" fontId="4" fillId="0" borderId="15"/>
    <xf numFmtId="4" fontId="7" fillId="0" borderId="19">
      <alignment horizontal="right" shrinkToFit="1"/>
    </xf>
    <xf numFmtId="49" fontId="7" fillId="0" borderId="37">
      <alignment horizontal="center" wrapText="1"/>
    </xf>
    <xf numFmtId="4" fontId="7" fillId="0" borderId="16">
      <alignment horizontal="right" shrinkToFit="1"/>
    </xf>
    <xf numFmtId="4" fontId="7" fillId="0" borderId="30">
      <alignment horizontal="right" shrinkToFit="1"/>
    </xf>
    <xf numFmtId="49" fontId="7" fillId="0" borderId="19">
      <alignment horizontal="center" wrapText="1"/>
    </xf>
    <xf numFmtId="49" fontId="7" fillId="0" borderId="4">
      <alignment horizontal="center" vertical="center" wrapText="1"/>
    </xf>
    <xf numFmtId="0" fontId="4" fillId="0" borderId="5"/>
    <xf numFmtId="0" fontId="4" fillId="0" borderId="15"/>
    <xf numFmtId="4" fontId="7" fillId="0" borderId="19">
      <alignment horizontal="right"/>
    </xf>
    <xf numFmtId="49" fontId="7" fillId="0" borderId="37">
      <alignment horizontal="center" wrapText="1"/>
    </xf>
    <xf numFmtId="0" fontId="7" fillId="0" borderId="36">
      <alignment horizontal="center" wrapText="1"/>
    </xf>
    <xf numFmtId="0" fontId="7" fillId="0" borderId="34"/>
    <xf numFmtId="4" fontId="7" fillId="0" borderId="16">
      <alignment horizontal="right"/>
    </xf>
    <xf numFmtId="49" fontId="7" fillId="0" borderId="27">
      <alignment horizontal="center" wrapText="1"/>
    </xf>
    <xf numFmtId="4" fontId="7" fillId="0" borderId="30">
      <alignment horizontal="right"/>
    </xf>
    <xf numFmtId="49" fontId="7" fillId="0" borderId="19">
      <alignment horizontal="center" wrapText="1"/>
    </xf>
    <xf numFmtId="0" fontId="27" fillId="0" borderId="1"/>
    <xf numFmtId="0" fontId="28" fillId="2" borderId="1"/>
    <xf numFmtId="0" fontId="28" fillId="0" borderId="1"/>
    <xf numFmtId="0" fontId="28" fillId="0" borderId="15"/>
    <xf numFmtId="0" fontId="27" fillId="0" borderId="15"/>
    <xf numFmtId="0" fontId="27" fillId="0" borderId="8"/>
    <xf numFmtId="4" fontId="28" fillId="0" borderId="30">
      <alignment horizontal="right"/>
    </xf>
    <xf numFmtId="4" fontId="28" fillId="0" borderId="19">
      <alignment horizontal="right"/>
    </xf>
    <xf numFmtId="49" fontId="28" fillId="0" borderId="37">
      <alignment horizontal="center" wrapText="1"/>
    </xf>
    <xf numFmtId="0" fontId="28" fillId="0" borderId="36">
      <alignment horizontal="center" wrapText="1"/>
    </xf>
    <xf numFmtId="0" fontId="29" fillId="0" borderId="35">
      <alignment horizontal="left" wrapText="1"/>
    </xf>
    <xf numFmtId="0" fontId="28" fillId="0" borderId="34"/>
    <xf numFmtId="0" fontId="28" fillId="0" borderId="12"/>
    <xf numFmtId="4" fontId="28" fillId="0" borderId="16">
      <alignment horizontal="right"/>
    </xf>
    <xf numFmtId="49" fontId="28" fillId="0" borderId="16">
      <alignment horizontal="center"/>
    </xf>
    <xf numFmtId="49" fontId="28" fillId="0" borderId="27">
      <alignment horizontal="center"/>
    </xf>
    <xf numFmtId="0" fontId="28" fillId="0" borderId="20">
      <alignment horizontal="left" wrapText="1" indent="2"/>
    </xf>
    <xf numFmtId="49" fontId="28" fillId="0" borderId="27">
      <alignment horizontal="center" wrapText="1"/>
    </xf>
    <xf numFmtId="0" fontId="28" fillId="0" borderId="22">
      <alignment horizontal="left" wrapText="1" indent="1"/>
    </xf>
    <xf numFmtId="49" fontId="28" fillId="0" borderId="19">
      <alignment horizontal="center" wrapText="1"/>
    </xf>
    <xf numFmtId="49" fontId="28" fillId="0" borderId="18">
      <alignment horizontal="center" wrapText="1"/>
    </xf>
    <xf numFmtId="0" fontId="28" fillId="0" borderId="29">
      <alignment horizontal="left" wrapText="1"/>
    </xf>
    <xf numFmtId="0" fontId="4" fillId="0" borderId="15"/>
    <xf numFmtId="0" fontId="7" fillId="0" borderId="36">
      <alignment horizontal="center" wrapText="1"/>
    </xf>
    <xf numFmtId="0" fontId="1" fillId="0" borderId="35">
      <alignment horizontal="left" wrapText="1"/>
    </xf>
    <xf numFmtId="0" fontId="7" fillId="0" borderId="34"/>
    <xf numFmtId="0" fontId="7" fillId="0" borderId="12"/>
    <xf numFmtId="49" fontId="7" fillId="0" borderId="27">
      <alignment horizontal="center" wrapText="1"/>
    </xf>
    <xf numFmtId="0" fontId="7" fillId="0" borderId="29">
      <alignment horizontal="left" wrapText="1"/>
    </xf>
    <xf numFmtId="0" fontId="7" fillId="0" borderId="1">
      <alignment horizontal="left" wrapText="1"/>
    </xf>
    <xf numFmtId="49" fontId="7" fillId="0" borderId="1">
      <alignment horizontal="center" wrapText="1"/>
    </xf>
    <xf numFmtId="49" fontId="7" fillId="0" borderId="1">
      <alignment horizontal="center"/>
    </xf>
    <xf numFmtId="0" fontId="7" fillId="0" borderId="1">
      <alignment horizontal="right"/>
    </xf>
    <xf numFmtId="0" fontId="7" fillId="0" borderId="2">
      <alignment horizontal="left"/>
    </xf>
    <xf numFmtId="49" fontId="7" fillId="0" borderId="2"/>
    <xf numFmtId="49" fontId="7" fillId="0" borderId="30">
      <alignment horizontal="center" vertical="center" wrapText="1"/>
    </xf>
  </cellStyleXfs>
  <cellXfs count="122">
    <xf numFmtId="0" fontId="0" fillId="0" borderId="0" xfId="0"/>
    <xf numFmtId="0" fontId="0" fillId="0" borderId="0" xfId="0" applyProtection="1">
      <protection locked="0"/>
    </xf>
    <xf numFmtId="0" fontId="1" fillId="0" borderId="1" xfId="1"/>
    <xf numFmtId="0" fontId="4" fillId="0" borderId="1" xfId="5"/>
    <xf numFmtId="0" fontId="5" fillId="0" borderId="1" xfId="7"/>
    <xf numFmtId="0" fontId="7" fillId="0" borderId="1" xfId="12">
      <alignment horizontal="left"/>
    </xf>
    <xf numFmtId="0" fontId="8" fillId="0" borderId="1" xfId="13">
      <alignment horizontal="center" vertical="top"/>
    </xf>
    <xf numFmtId="0" fontId="7" fillId="0" borderId="1" xfId="19"/>
    <xf numFmtId="49" fontId="7" fillId="0" borderId="1" xfId="23"/>
    <xf numFmtId="0" fontId="7" fillId="0" borderId="13" xfId="30">
      <alignment horizontal="left"/>
    </xf>
    <xf numFmtId="49" fontId="7" fillId="0" borderId="13" xfId="31"/>
    <xf numFmtId="0" fontId="10" fillId="0" borderId="1" xfId="34"/>
    <xf numFmtId="0" fontId="7" fillId="0" borderId="1" xfId="57">
      <alignment horizontal="left" wrapText="1"/>
    </xf>
    <xf numFmtId="49" fontId="7" fillId="0" borderId="1" xfId="58">
      <alignment horizontal="center" wrapText="1"/>
    </xf>
    <xf numFmtId="49" fontId="7" fillId="0" borderId="1" xfId="59">
      <alignment horizontal="center"/>
    </xf>
    <xf numFmtId="0" fontId="7" fillId="0" borderId="2" xfId="62"/>
    <xf numFmtId="0" fontId="7" fillId="0" borderId="1" xfId="85">
      <alignment horizontal="center" wrapText="1"/>
    </xf>
    <xf numFmtId="0" fontId="1" fillId="0" borderId="2" xfId="87"/>
    <xf numFmtId="49" fontId="7" fillId="0" borderId="2" xfId="88">
      <alignment horizontal="left"/>
    </xf>
    <xf numFmtId="0" fontId="7" fillId="0" borderId="1" xfId="20">
      <alignment horizontal="center"/>
    </xf>
    <xf numFmtId="49" fontId="7" fillId="0" borderId="1" xfId="61" applyBorder="1"/>
    <xf numFmtId="0" fontId="4" fillId="0" borderId="1" xfId="63" applyBorder="1"/>
    <xf numFmtId="49" fontId="9" fillId="0" borderId="1" xfId="14" applyBorder="1">
      <alignment horizontal="right"/>
    </xf>
    <xf numFmtId="0" fontId="7" fillId="0" borderId="1" xfId="21" applyBorder="1">
      <alignment horizontal="right"/>
    </xf>
    <xf numFmtId="49" fontId="4" fillId="0" borderId="47" xfId="15" applyBorder="1" applyProtection="1">
      <alignment horizontal="center"/>
      <protection locked="0"/>
    </xf>
    <xf numFmtId="49" fontId="4" fillId="0" borderId="1" xfId="15" applyBorder="1">
      <alignment horizontal="center"/>
    </xf>
    <xf numFmtId="164" fontId="7" fillId="0" borderId="1" xfId="22" applyBorder="1">
      <alignment horizontal="center"/>
    </xf>
    <xf numFmtId="0" fontId="7" fillId="0" borderId="47" xfId="25" applyBorder="1" applyProtection="1">
      <alignment horizontal="center"/>
      <protection locked="0"/>
    </xf>
    <xf numFmtId="0" fontId="7" fillId="0" borderId="1" xfId="25" applyBorder="1">
      <alignment horizontal="center"/>
    </xf>
    <xf numFmtId="49" fontId="7" fillId="0" borderId="47" xfId="27" applyBorder="1" applyProtection="1">
      <alignment horizontal="center"/>
      <protection locked="0"/>
    </xf>
    <xf numFmtId="49" fontId="7" fillId="0" borderId="1" xfId="27" applyBorder="1">
      <alignment horizontal="center"/>
    </xf>
    <xf numFmtId="49" fontId="7" fillId="0" borderId="47" xfId="29" applyBorder="1" applyProtection="1">
      <alignment horizontal="center"/>
      <protection locked="0"/>
    </xf>
    <xf numFmtId="49" fontId="7" fillId="0" borderId="1" xfId="29" applyBorder="1">
      <alignment horizontal="center"/>
    </xf>
    <xf numFmtId="0" fontId="7" fillId="0" borderId="47" xfId="32" applyBorder="1" applyProtection="1">
      <alignment horizontal="center"/>
      <protection locked="0"/>
    </xf>
    <xf numFmtId="0" fontId="7" fillId="0" borderId="1" xfId="32" applyBorder="1">
      <alignment horizontal="center"/>
    </xf>
    <xf numFmtId="49" fontId="7" fillId="0" borderId="47" xfId="33" applyBorder="1" applyProtection="1">
      <alignment horizontal="center"/>
      <protection locked="0"/>
    </xf>
    <xf numFmtId="49" fontId="7" fillId="0" borderId="1" xfId="33" applyBorder="1">
      <alignment horizontal="center"/>
    </xf>
    <xf numFmtId="0" fontId="16" fillId="0" borderId="1" xfId="7" applyFont="1"/>
    <xf numFmtId="0" fontId="17" fillId="0" borderId="0" xfId="0" applyFont="1" applyProtection="1">
      <protection locked="0"/>
    </xf>
    <xf numFmtId="4" fontId="7" fillId="0" borderId="47" xfId="66" applyBorder="1">
      <alignment horizontal="right"/>
    </xf>
    <xf numFmtId="4" fontId="0" fillId="0" borderId="0" xfId="0" applyNumberFormat="1" applyProtection="1">
      <protection locked="0"/>
    </xf>
    <xf numFmtId="0" fontId="0" fillId="0" borderId="1" xfId="0" applyBorder="1" applyProtection="1">
      <protection locked="0"/>
    </xf>
    <xf numFmtId="164" fontId="7" fillId="4" borderId="47" xfId="22" applyFill="1" applyBorder="1" applyProtection="1">
      <alignment horizontal="center"/>
      <protection locked="0"/>
    </xf>
    <xf numFmtId="4" fontId="7" fillId="0" borderId="47" xfId="41" applyBorder="1">
      <alignment horizontal="right"/>
    </xf>
    <xf numFmtId="49" fontId="7" fillId="0" borderId="47" xfId="23" applyBorder="1" applyAlignment="1">
      <alignment horizontal="center"/>
    </xf>
    <xf numFmtId="49" fontId="7" fillId="0" borderId="47" xfId="45" applyBorder="1">
      <alignment horizontal="center" wrapText="1"/>
    </xf>
    <xf numFmtId="49" fontId="7" fillId="0" borderId="47" xfId="40" applyBorder="1">
      <alignment horizontal="center"/>
    </xf>
    <xf numFmtId="0" fontId="7" fillId="0" borderId="47" xfId="49" applyBorder="1">
      <alignment horizontal="left" wrapText="1" indent="2"/>
    </xf>
    <xf numFmtId="4" fontId="5" fillId="0" borderId="1" xfId="7" applyNumberFormat="1"/>
    <xf numFmtId="4" fontId="7" fillId="0" borderId="50" xfId="16" applyNumberFormat="1" applyFont="1" applyBorder="1" applyAlignment="1">
      <alignment horizontal="right"/>
    </xf>
    <xf numFmtId="4" fontId="7" fillId="0" borderId="47" xfId="37" applyNumberFormat="1" applyBorder="1" applyAlignment="1">
      <alignment horizontal="right"/>
    </xf>
    <xf numFmtId="0" fontId="7" fillId="0" borderId="47" xfId="94" applyNumberFormat="1" applyBorder="1" applyAlignment="1"/>
    <xf numFmtId="49" fontId="7" fillId="0" borderId="47" xfId="96" applyNumberFormat="1" applyBorder="1" applyAlignment="1">
      <alignment horizontal="center"/>
    </xf>
    <xf numFmtId="4" fontId="7" fillId="0" borderId="47" xfId="59" applyNumberFormat="1" applyBorder="1" applyAlignment="1">
      <alignment horizontal="right"/>
    </xf>
    <xf numFmtId="49" fontId="7" fillId="0" borderId="47" xfId="89" applyNumberFormat="1" applyBorder="1" applyAlignment="1">
      <alignment horizontal="center"/>
    </xf>
    <xf numFmtId="4" fontId="7" fillId="0" borderId="1" xfId="16" applyNumberFormat="1" applyFont="1" applyBorder="1" applyAlignment="1">
      <alignment horizontal="right"/>
    </xf>
    <xf numFmtId="49" fontId="7" fillId="0" borderId="49" xfId="36" applyBorder="1">
      <alignment horizontal="center" vertical="center" wrapText="1"/>
    </xf>
    <xf numFmtId="49" fontId="15" fillId="0" borderId="49" xfId="37" applyFont="1" applyBorder="1">
      <alignment horizontal="center" vertical="center" wrapText="1"/>
    </xf>
    <xf numFmtId="49" fontId="7" fillId="0" borderId="47" xfId="39" applyBorder="1">
      <alignment horizontal="center" wrapText="1"/>
    </xf>
    <xf numFmtId="49" fontId="7" fillId="0" borderId="47" xfId="87" applyNumberFormat="1" applyFont="1" applyBorder="1" applyAlignment="1">
      <alignment horizontal="center" wrapText="1"/>
    </xf>
    <xf numFmtId="0" fontId="7" fillId="0" borderId="47" xfId="57" applyBorder="1">
      <alignment horizontal="left" wrapText="1"/>
    </xf>
    <xf numFmtId="0" fontId="7" fillId="0" borderId="47" xfId="82" applyFont="1" applyBorder="1">
      <alignment horizontal="left" wrapText="1"/>
    </xf>
    <xf numFmtId="0" fontId="7" fillId="0" borderId="47" xfId="68" applyBorder="1" applyAlignment="1">
      <alignment horizontal="left" wrapText="1" indent="1"/>
    </xf>
    <xf numFmtId="0" fontId="7" fillId="0" borderId="47" xfId="74" applyBorder="1">
      <alignment horizontal="left" wrapText="1" indent="2"/>
    </xf>
    <xf numFmtId="4" fontId="7" fillId="4" borderId="47" xfId="16" applyNumberFormat="1" applyFont="1" applyFill="1" applyBorder="1" applyAlignment="1">
      <alignment horizontal="right"/>
    </xf>
    <xf numFmtId="49" fontId="7" fillId="0" borderId="16" xfId="36">
      <alignment horizontal="center" vertical="center" wrapText="1"/>
    </xf>
    <xf numFmtId="4" fontId="7" fillId="0" borderId="16" xfId="41">
      <alignment horizontal="right"/>
    </xf>
    <xf numFmtId="0" fontId="7" fillId="0" borderId="47" xfId="38" applyBorder="1">
      <alignment horizontal="left" wrapText="1"/>
    </xf>
    <xf numFmtId="0" fontId="7" fillId="0" borderId="47" xfId="44" applyBorder="1">
      <alignment horizontal="left" wrapText="1" indent="1"/>
    </xf>
    <xf numFmtId="49" fontId="7" fillId="0" borderId="47" xfId="50" applyBorder="1">
      <alignment horizontal="center"/>
    </xf>
    <xf numFmtId="49" fontId="7" fillId="0" borderId="47" xfId="46" applyBorder="1">
      <alignment horizontal="center"/>
    </xf>
    <xf numFmtId="0" fontId="7" fillId="0" borderId="28" xfId="44" applyBorder="1">
      <alignment horizontal="left" wrapText="1" indent="1"/>
    </xf>
    <xf numFmtId="0" fontId="7" fillId="0" borderId="48" xfId="49" applyBorder="1">
      <alignment horizontal="left" wrapText="1" indent="2"/>
    </xf>
    <xf numFmtId="49" fontId="7" fillId="0" borderId="24" xfId="37" applyBorder="1">
      <alignment horizontal="center" vertical="center" wrapText="1"/>
    </xf>
    <xf numFmtId="49" fontId="7" fillId="0" borderId="16" xfId="51" applyAlignment="1">
      <alignment horizontal="center" vertical="center" wrapText="1"/>
    </xf>
    <xf numFmtId="49" fontId="7" fillId="0" borderId="1" xfId="58" applyAlignment="1"/>
    <xf numFmtId="49" fontId="7" fillId="0" borderId="52" xfId="46" applyBorder="1">
      <alignment horizontal="center"/>
    </xf>
    <xf numFmtId="4" fontId="7" fillId="0" borderId="47" xfId="61" applyNumberFormat="1" applyBorder="1" applyAlignment="1">
      <alignment horizontal="right"/>
    </xf>
    <xf numFmtId="49" fontId="7" fillId="0" borderId="55" xfId="69" applyBorder="1" applyAlignment="1">
      <alignment horizontal="left" wrapText="1"/>
    </xf>
    <xf numFmtId="49" fontId="7" fillId="0" borderId="47" xfId="72" applyBorder="1" applyAlignment="1"/>
    <xf numFmtId="49" fontId="7" fillId="0" borderId="53" xfId="46" applyBorder="1">
      <alignment horizontal="center"/>
    </xf>
    <xf numFmtId="0" fontId="7" fillId="0" borderId="54" xfId="71" applyBorder="1" applyAlignment="1">
      <alignment horizontal="left" wrapText="1"/>
    </xf>
    <xf numFmtId="0" fontId="7" fillId="0" borderId="47" xfId="78" applyBorder="1">
      <alignment horizontal="center" wrapText="1"/>
    </xf>
    <xf numFmtId="49" fontId="7" fillId="0" borderId="47" xfId="36" applyBorder="1">
      <alignment horizontal="center" vertical="center" wrapText="1"/>
    </xf>
    <xf numFmtId="0" fontId="7" fillId="0" borderId="1" xfId="5" applyFont="1"/>
    <xf numFmtId="0" fontId="7" fillId="0" borderId="1" xfId="5" applyFont="1" applyAlignment="1">
      <alignment horizontal="center"/>
    </xf>
    <xf numFmtId="0" fontId="15" fillId="0" borderId="1" xfId="5" applyFont="1" applyAlignment="1">
      <alignment horizontal="center"/>
    </xf>
    <xf numFmtId="49" fontId="7" fillId="0" borderId="47" xfId="36" applyBorder="1" applyProtection="1">
      <alignment horizontal="center" vertical="center" wrapText="1"/>
      <protection locked="0"/>
    </xf>
    <xf numFmtId="49" fontId="7" fillId="0" borderId="47" xfId="36" applyBorder="1">
      <alignment horizontal="center" vertical="center" wrapText="1"/>
    </xf>
    <xf numFmtId="0" fontId="18" fillId="0" borderId="1" xfId="2" applyFont="1">
      <alignment horizontal="center" wrapText="1"/>
    </xf>
    <xf numFmtId="0" fontId="2" fillId="0" borderId="1" xfId="2">
      <alignment horizontal="center" wrapText="1"/>
    </xf>
    <xf numFmtId="0" fontId="7" fillId="0" borderId="2" xfId="26">
      <alignment wrapText="1"/>
    </xf>
    <xf numFmtId="0" fontId="7" fillId="0" borderId="2" xfId="26" applyProtection="1">
      <alignment wrapText="1"/>
      <protection locked="0"/>
    </xf>
    <xf numFmtId="0" fontId="7" fillId="0" borderId="12" xfId="28">
      <alignment wrapText="1"/>
    </xf>
    <xf numFmtId="0" fontId="7" fillId="0" borderId="12" xfId="28" applyProtection="1">
      <alignment wrapText="1"/>
      <protection locked="0"/>
    </xf>
    <xf numFmtId="49" fontId="15" fillId="0" borderId="47" xfId="36" applyFont="1" applyBorder="1" applyProtection="1">
      <alignment horizontal="center" vertical="center" wrapText="1"/>
      <protection locked="0"/>
    </xf>
    <xf numFmtId="49" fontId="7" fillId="0" borderId="49" xfId="36" applyBorder="1" applyProtection="1">
      <alignment horizontal="center" vertical="center" wrapText="1"/>
      <protection locked="0"/>
    </xf>
    <xf numFmtId="0" fontId="15" fillId="0" borderId="1" xfId="20" applyFont="1">
      <alignment horizontal="center"/>
    </xf>
    <xf numFmtId="0" fontId="7" fillId="0" borderId="1" xfId="20">
      <alignment horizontal="center"/>
    </xf>
    <xf numFmtId="0" fontId="1" fillId="0" borderId="1" xfId="86">
      <alignment horizontal="center"/>
    </xf>
    <xf numFmtId="0" fontId="1" fillId="0" borderId="1" xfId="86" applyProtection="1">
      <alignment horizontal="center"/>
      <protection locked="0"/>
    </xf>
    <xf numFmtId="49" fontId="7" fillId="0" borderId="16" xfId="36">
      <alignment horizontal="center" vertical="center" wrapText="1"/>
    </xf>
    <xf numFmtId="49" fontId="7" fillId="0" borderId="24" xfId="36" applyBorder="1" applyProtection="1">
      <alignment horizontal="center" vertical="center" wrapText="1"/>
      <protection locked="0"/>
    </xf>
    <xf numFmtId="49" fontId="7" fillId="0" borderId="48" xfId="36" applyBorder="1">
      <alignment horizontal="center" vertical="center" wrapText="1"/>
    </xf>
    <xf numFmtId="49" fontId="7" fillId="0" borderId="51" xfId="36" applyBorder="1" applyProtection="1">
      <alignment horizontal="center" vertical="center" wrapText="1"/>
      <protection locked="0"/>
    </xf>
    <xf numFmtId="4" fontId="7" fillId="0" borderId="30" xfId="66">
      <alignment horizontal="right"/>
    </xf>
    <xf numFmtId="0" fontId="7" fillId="2" borderId="15" xfId="54"/>
    <xf numFmtId="49" fontId="7" fillId="0" borderId="53" xfId="37" applyBorder="1">
      <alignment horizontal="center" vertical="center" wrapText="1"/>
    </xf>
    <xf numFmtId="49" fontId="7" fillId="0" borderId="24" xfId="36" applyBorder="1">
      <alignment horizontal="center" vertical="center" wrapText="1"/>
    </xf>
    <xf numFmtId="49" fontId="7" fillId="0" borderId="2" xfId="65" applyBorder="1">
      <alignment horizontal="center" wrapText="1"/>
    </xf>
    <xf numFmtId="49" fontId="7" fillId="0" borderId="51" xfId="36" applyBorder="1">
      <alignment horizontal="center" vertical="center" wrapText="1"/>
    </xf>
    <xf numFmtId="49" fontId="7" fillId="0" borderId="57" xfId="50" applyBorder="1">
      <alignment horizontal="center"/>
    </xf>
    <xf numFmtId="49" fontId="7" fillId="0" borderId="58" xfId="50" applyBorder="1">
      <alignment horizontal="center"/>
    </xf>
    <xf numFmtId="49" fontId="7" fillId="0" borderId="49" xfId="39" applyBorder="1">
      <alignment horizontal="center" wrapText="1"/>
    </xf>
    <xf numFmtId="49" fontId="7" fillId="0" borderId="59" xfId="50" applyBorder="1">
      <alignment horizontal="center"/>
    </xf>
    <xf numFmtId="49" fontId="7" fillId="0" borderId="60" xfId="72" applyBorder="1" applyAlignment="1"/>
    <xf numFmtId="49" fontId="7" fillId="0" borderId="56" xfId="50" applyBorder="1">
      <alignment horizontal="center"/>
    </xf>
    <xf numFmtId="49" fontId="7" fillId="0" borderId="61" xfId="50" applyBorder="1">
      <alignment horizontal="center"/>
    </xf>
    <xf numFmtId="0" fontId="4" fillId="0" borderId="62" xfId="83" applyBorder="1" applyAlignment="1">
      <alignment horizontal="center" wrapText="1"/>
    </xf>
    <xf numFmtId="4" fontId="7" fillId="0" borderId="60" xfId="66" applyBorder="1">
      <alignment horizontal="right"/>
    </xf>
    <xf numFmtId="49" fontId="7" fillId="0" borderId="47" xfId="79" applyBorder="1">
      <alignment horizontal="center" wrapText="1"/>
    </xf>
    <xf numFmtId="4" fontId="7" fillId="0" borderId="24" xfId="41" applyBorder="1">
      <alignment horizontal="right"/>
    </xf>
  </cellXfs>
  <cellStyles count="397">
    <cellStyle name="br" xfId="170" xr:uid="{00000000-0005-0000-0000-000000000000}"/>
    <cellStyle name="col" xfId="169" xr:uid="{00000000-0005-0000-0000-000001000000}"/>
    <cellStyle name="st170" xfId="299" xr:uid="{00000000-0005-0000-0000-000002000000}"/>
    <cellStyle name="st171" xfId="300" xr:uid="{00000000-0005-0000-0000-000003000000}"/>
    <cellStyle name="st172" xfId="303" xr:uid="{00000000-0005-0000-0000-000004000000}"/>
    <cellStyle name="style0" xfId="171" xr:uid="{00000000-0005-0000-0000-000005000000}"/>
    <cellStyle name="td" xfId="172" xr:uid="{00000000-0005-0000-0000-000006000000}"/>
    <cellStyle name="tr" xfId="168" xr:uid="{00000000-0005-0000-0000-000007000000}"/>
    <cellStyle name="xl100" xfId="81" xr:uid="{00000000-0005-0000-0000-000008000000}"/>
    <cellStyle name="xl100 2" xfId="215" xr:uid="{00000000-0005-0000-0000-000009000000}"/>
    <cellStyle name="xl101" xfId="68" xr:uid="{00000000-0005-0000-0000-00000A000000}"/>
    <cellStyle name="xl101 2" xfId="198" xr:uid="{00000000-0005-0000-0000-00000B000000}"/>
    <cellStyle name="xl102" xfId="82" xr:uid="{00000000-0005-0000-0000-00000C000000}"/>
    <cellStyle name="xl102 2" xfId="216" xr:uid="{00000000-0005-0000-0000-00000D000000}"/>
    <cellStyle name="xl103" xfId="74" xr:uid="{00000000-0005-0000-0000-00000E000000}"/>
    <cellStyle name="xl103 2" xfId="208" xr:uid="{00000000-0005-0000-0000-00000F000000}"/>
    <cellStyle name="xl104" xfId="84" xr:uid="{00000000-0005-0000-0000-000010000000}"/>
    <cellStyle name="xl104 2" xfId="218" xr:uid="{00000000-0005-0000-0000-000011000000}"/>
    <cellStyle name="xl105" xfId="62" xr:uid="{00000000-0005-0000-0000-000012000000}"/>
    <cellStyle name="xl105 2" xfId="188" xr:uid="{00000000-0005-0000-0000-000013000000}"/>
    <cellStyle name="xl106" xfId="63" xr:uid="{00000000-0005-0000-0000-000014000000}"/>
    <cellStyle name="xl106 2" xfId="189" xr:uid="{00000000-0005-0000-0000-000015000000}"/>
    <cellStyle name="xl106 2 2" xfId="248" xr:uid="{00000000-0005-0000-0000-000016000000}"/>
    <cellStyle name="xl107" xfId="87" xr:uid="{00000000-0005-0000-0000-000017000000}"/>
    <cellStyle name="xl107 2" xfId="222" xr:uid="{00000000-0005-0000-0000-000018000000}"/>
    <cellStyle name="xl108" xfId="89" xr:uid="{00000000-0005-0000-0000-000019000000}"/>
    <cellStyle name="xl108 2" xfId="227" xr:uid="{00000000-0005-0000-0000-00001A000000}"/>
    <cellStyle name="xl109" xfId="93" xr:uid="{00000000-0005-0000-0000-00001B000000}"/>
    <cellStyle name="xl109 2" xfId="234" xr:uid="{00000000-0005-0000-0000-00001C000000}"/>
    <cellStyle name="xl110" xfId="96" xr:uid="{00000000-0005-0000-0000-00001D000000}"/>
    <cellStyle name="xl110 2" xfId="237" xr:uid="{00000000-0005-0000-0000-00001E000000}"/>
    <cellStyle name="xl111" xfId="98" xr:uid="{00000000-0005-0000-0000-00001F000000}"/>
    <cellStyle name="xl111 2" xfId="239" xr:uid="{00000000-0005-0000-0000-000020000000}"/>
    <cellStyle name="xl112" xfId="85" xr:uid="{00000000-0005-0000-0000-000021000000}"/>
    <cellStyle name="xl112 2" xfId="220" xr:uid="{00000000-0005-0000-0000-000022000000}"/>
    <cellStyle name="xl113" xfId="88" xr:uid="{00000000-0005-0000-0000-000023000000}"/>
    <cellStyle name="xl113 2" xfId="223" xr:uid="{00000000-0005-0000-0000-000024000000}"/>
    <cellStyle name="xl114" xfId="94" xr:uid="{00000000-0005-0000-0000-000025000000}"/>
    <cellStyle name="xl114 2" xfId="235" xr:uid="{00000000-0005-0000-0000-000026000000}"/>
    <cellStyle name="xl115" xfId="99" xr:uid="{00000000-0005-0000-0000-000027000000}"/>
    <cellStyle name="xl115 2" xfId="240" xr:uid="{00000000-0005-0000-0000-000028000000}"/>
    <cellStyle name="xl116" xfId="86" xr:uid="{00000000-0005-0000-0000-000029000000}"/>
    <cellStyle name="xl116 2" xfId="221" xr:uid="{00000000-0005-0000-0000-00002A000000}"/>
    <cellStyle name="xl117" xfId="100" xr:uid="{00000000-0005-0000-0000-00002B000000}"/>
    <cellStyle name="xl117 2" xfId="241" xr:uid="{00000000-0005-0000-0000-00002C000000}"/>
    <cellStyle name="xl118" xfId="90" xr:uid="{00000000-0005-0000-0000-00002D000000}"/>
    <cellStyle name="xl118 2" xfId="231" xr:uid="{00000000-0005-0000-0000-00002E000000}"/>
    <cellStyle name="xl119" xfId="95" xr:uid="{00000000-0005-0000-0000-00002F000000}"/>
    <cellStyle name="xl119 2" xfId="236" xr:uid="{00000000-0005-0000-0000-000030000000}"/>
    <cellStyle name="xl120" xfId="97" xr:uid="{00000000-0005-0000-0000-000031000000}"/>
    <cellStyle name="xl120 2" xfId="238" xr:uid="{00000000-0005-0000-0000-000032000000}"/>
    <cellStyle name="xl121" xfId="101" xr:uid="{00000000-0005-0000-0000-000033000000}"/>
    <cellStyle name="xl121 2" xfId="242" xr:uid="{00000000-0005-0000-0000-000034000000}"/>
    <cellStyle name="xl122" xfId="91" xr:uid="{00000000-0005-0000-0000-000035000000}"/>
    <cellStyle name="xl122 2" xfId="232" xr:uid="{00000000-0005-0000-0000-000036000000}"/>
    <cellStyle name="xl123" xfId="92" xr:uid="{00000000-0005-0000-0000-000037000000}"/>
    <cellStyle name="xl123 2" xfId="233" xr:uid="{00000000-0005-0000-0000-000038000000}"/>
    <cellStyle name="xl124" xfId="102" xr:uid="{00000000-0005-0000-0000-000039000000}"/>
    <cellStyle name="xl125" xfId="125" xr:uid="{00000000-0005-0000-0000-00003A000000}"/>
    <cellStyle name="xl126" xfId="129" xr:uid="{00000000-0005-0000-0000-00003B000000}"/>
    <cellStyle name="xl127" xfId="133" xr:uid="{00000000-0005-0000-0000-00003C000000}"/>
    <cellStyle name="xl128" xfId="139" xr:uid="{00000000-0005-0000-0000-00003D000000}"/>
    <cellStyle name="xl129" xfId="140" xr:uid="{00000000-0005-0000-0000-00003E000000}"/>
    <cellStyle name="xl130" xfId="141" xr:uid="{00000000-0005-0000-0000-00003F000000}"/>
    <cellStyle name="xl131" xfId="143" xr:uid="{00000000-0005-0000-0000-000040000000}"/>
    <cellStyle name="xl132" xfId="164" xr:uid="{00000000-0005-0000-0000-000041000000}"/>
    <cellStyle name="xl133" xfId="166" xr:uid="{00000000-0005-0000-0000-000042000000}"/>
    <cellStyle name="xl134" xfId="103" xr:uid="{00000000-0005-0000-0000-000043000000}"/>
    <cellStyle name="xl135" xfId="106" xr:uid="{00000000-0005-0000-0000-000044000000}"/>
    <cellStyle name="xl136" xfId="109" xr:uid="{00000000-0005-0000-0000-000045000000}"/>
    <cellStyle name="xl137" xfId="111" xr:uid="{00000000-0005-0000-0000-000046000000}"/>
    <cellStyle name="xl138" xfId="116" xr:uid="{00000000-0005-0000-0000-000047000000}"/>
    <cellStyle name="xl139" xfId="118" xr:uid="{00000000-0005-0000-0000-000048000000}"/>
    <cellStyle name="xl140" xfId="120" xr:uid="{00000000-0005-0000-0000-000049000000}"/>
    <cellStyle name="xl141" xfId="121" xr:uid="{00000000-0005-0000-0000-00004A000000}"/>
    <cellStyle name="xl142" xfId="126" xr:uid="{00000000-0005-0000-0000-00004B000000}"/>
    <cellStyle name="xl143" xfId="130" xr:uid="{00000000-0005-0000-0000-00004C000000}"/>
    <cellStyle name="xl144" xfId="134" xr:uid="{00000000-0005-0000-0000-00004D000000}"/>
    <cellStyle name="xl145" xfId="142" xr:uid="{00000000-0005-0000-0000-00004E000000}"/>
    <cellStyle name="xl146" xfId="145" xr:uid="{00000000-0005-0000-0000-00004F000000}"/>
    <cellStyle name="xl147" xfId="149" xr:uid="{00000000-0005-0000-0000-000050000000}"/>
    <cellStyle name="xl148" xfId="153" xr:uid="{00000000-0005-0000-0000-000051000000}"/>
    <cellStyle name="xl149" xfId="157" xr:uid="{00000000-0005-0000-0000-000052000000}"/>
    <cellStyle name="xl150" xfId="107" xr:uid="{00000000-0005-0000-0000-000053000000}"/>
    <cellStyle name="xl151" xfId="110" xr:uid="{00000000-0005-0000-0000-000054000000}"/>
    <cellStyle name="xl152" xfId="112" xr:uid="{00000000-0005-0000-0000-000055000000}"/>
    <cellStyle name="xl153" xfId="117" xr:uid="{00000000-0005-0000-0000-000056000000}"/>
    <cellStyle name="xl154" xfId="119" xr:uid="{00000000-0005-0000-0000-000057000000}"/>
    <cellStyle name="xl155" xfId="122" xr:uid="{00000000-0005-0000-0000-000058000000}"/>
    <cellStyle name="xl156" xfId="127" xr:uid="{00000000-0005-0000-0000-000059000000}"/>
    <cellStyle name="xl157" xfId="131" xr:uid="{00000000-0005-0000-0000-00005A000000}"/>
    <cellStyle name="xl158" xfId="135" xr:uid="{00000000-0005-0000-0000-00005B000000}"/>
    <cellStyle name="xl159" xfId="137" xr:uid="{00000000-0005-0000-0000-00005C000000}"/>
    <cellStyle name="xl160" xfId="144" xr:uid="{00000000-0005-0000-0000-00005D000000}"/>
    <cellStyle name="xl161" xfId="146" xr:uid="{00000000-0005-0000-0000-00005E000000}"/>
    <cellStyle name="xl162" xfId="147" xr:uid="{00000000-0005-0000-0000-00005F000000}"/>
    <cellStyle name="xl163" xfId="148" xr:uid="{00000000-0005-0000-0000-000060000000}"/>
    <cellStyle name="xl164" xfId="150" xr:uid="{00000000-0005-0000-0000-000061000000}"/>
    <cellStyle name="xl165" xfId="151" xr:uid="{00000000-0005-0000-0000-000062000000}"/>
    <cellStyle name="xl166" xfId="152" xr:uid="{00000000-0005-0000-0000-000063000000}"/>
    <cellStyle name="xl167" xfId="154" xr:uid="{00000000-0005-0000-0000-000064000000}"/>
    <cellStyle name="xl168" xfId="155" xr:uid="{00000000-0005-0000-0000-000065000000}"/>
    <cellStyle name="xl169" xfId="156" xr:uid="{00000000-0005-0000-0000-000066000000}"/>
    <cellStyle name="xl170" xfId="158" xr:uid="{00000000-0005-0000-0000-000067000000}"/>
    <cellStyle name="xl171" xfId="105" xr:uid="{00000000-0005-0000-0000-000068000000}"/>
    <cellStyle name="xl172" xfId="113" xr:uid="{00000000-0005-0000-0000-000069000000}"/>
    <cellStyle name="xl173" xfId="123" xr:uid="{00000000-0005-0000-0000-00006A000000}"/>
    <cellStyle name="xl174" xfId="128" xr:uid="{00000000-0005-0000-0000-00006B000000}"/>
    <cellStyle name="xl175" xfId="132" xr:uid="{00000000-0005-0000-0000-00006C000000}"/>
    <cellStyle name="xl176" xfId="136" xr:uid="{00000000-0005-0000-0000-00006D000000}"/>
    <cellStyle name="xl177" xfId="159" xr:uid="{00000000-0005-0000-0000-00006E000000}"/>
    <cellStyle name="xl178" xfId="162" xr:uid="{00000000-0005-0000-0000-00006F000000}"/>
    <cellStyle name="xl179" xfId="167" xr:uid="{00000000-0005-0000-0000-000070000000}"/>
    <cellStyle name="xl180" xfId="160" xr:uid="{00000000-0005-0000-0000-000071000000}"/>
    <cellStyle name="xl181" xfId="163" xr:uid="{00000000-0005-0000-0000-000072000000}"/>
    <cellStyle name="xl182" xfId="161" xr:uid="{00000000-0005-0000-0000-000073000000}"/>
    <cellStyle name="xl183" xfId="114" xr:uid="{00000000-0005-0000-0000-000074000000}"/>
    <cellStyle name="xl184" xfId="104" xr:uid="{00000000-0005-0000-0000-000075000000}"/>
    <cellStyle name="xl185" xfId="115" xr:uid="{00000000-0005-0000-0000-000076000000}"/>
    <cellStyle name="xl186" xfId="124" xr:uid="{00000000-0005-0000-0000-000077000000}"/>
    <cellStyle name="xl187" xfId="138" xr:uid="{00000000-0005-0000-0000-000078000000}"/>
    <cellStyle name="xl188" xfId="165" xr:uid="{00000000-0005-0000-0000-000079000000}"/>
    <cellStyle name="xl189" xfId="108" xr:uid="{00000000-0005-0000-0000-00007A000000}"/>
    <cellStyle name="xl21" xfId="173" xr:uid="{00000000-0005-0000-0000-00007B000000}"/>
    <cellStyle name="xl22" xfId="1" xr:uid="{00000000-0005-0000-0000-00007C000000}"/>
    <cellStyle name="xl22 2" xfId="181" xr:uid="{00000000-0005-0000-0000-00007D000000}"/>
    <cellStyle name="xl22 2 2" xfId="243" xr:uid="{00000000-0005-0000-0000-00007E000000}"/>
    <cellStyle name="xl23" xfId="8" xr:uid="{00000000-0005-0000-0000-00007F000000}"/>
    <cellStyle name="xl24" xfId="12" xr:uid="{00000000-0005-0000-0000-000080000000}"/>
    <cellStyle name="xl25" xfId="19" xr:uid="{00000000-0005-0000-0000-000081000000}"/>
    <cellStyle name="xl25 2" xfId="183" xr:uid="{00000000-0005-0000-0000-000082000000}"/>
    <cellStyle name="xl25 3" xfId="275" xr:uid="{00000000-0005-0000-0000-000083000000}"/>
    <cellStyle name="xl25 4" xfId="363" xr:uid="{00000000-0005-0000-0000-000084000000}"/>
    <cellStyle name="xl26" xfId="34" xr:uid="{00000000-0005-0000-0000-000085000000}"/>
    <cellStyle name="xl26 2" xfId="262" xr:uid="{00000000-0005-0000-0000-000086000000}"/>
    <cellStyle name="xl26 3" xfId="277" xr:uid="{00000000-0005-0000-0000-000087000000}"/>
    <cellStyle name="xl27" xfId="5" xr:uid="{00000000-0005-0000-0000-000088000000}"/>
    <cellStyle name="xl27 2" xfId="179" xr:uid="{00000000-0005-0000-0000-000089000000}"/>
    <cellStyle name="xl27 2 2" xfId="245" xr:uid="{00000000-0005-0000-0000-00008A000000}"/>
    <cellStyle name="xl27 3" xfId="273" xr:uid="{00000000-0005-0000-0000-00008B000000}"/>
    <cellStyle name="xl27 4" xfId="361" xr:uid="{00000000-0005-0000-0000-00008C000000}"/>
    <cellStyle name="xl28" xfId="36" xr:uid="{00000000-0005-0000-0000-00008D000000}"/>
    <cellStyle name="xl28 2" xfId="190" xr:uid="{00000000-0005-0000-0000-00008E000000}"/>
    <cellStyle name="xl28 3" xfId="254" xr:uid="{00000000-0005-0000-0000-00008F000000}"/>
    <cellStyle name="xl28 3 2" xfId="279" xr:uid="{00000000-0005-0000-0000-000090000000}"/>
    <cellStyle name="xl29" xfId="38" xr:uid="{00000000-0005-0000-0000-000091000000}"/>
    <cellStyle name="xl30" xfId="44" xr:uid="{00000000-0005-0000-0000-000092000000}"/>
    <cellStyle name="xl30 2" xfId="200" xr:uid="{00000000-0005-0000-0000-000093000000}"/>
    <cellStyle name="xl30 3" xfId="263" xr:uid="{00000000-0005-0000-0000-000094000000}"/>
    <cellStyle name="xl30 4" xfId="379" xr:uid="{00000000-0005-0000-0000-000095000000}"/>
    <cellStyle name="xl31" xfId="49" xr:uid="{00000000-0005-0000-0000-000096000000}"/>
    <cellStyle name="xl31 2" xfId="377" xr:uid="{00000000-0005-0000-0000-000097000000}"/>
    <cellStyle name="xl32" xfId="7" xr:uid="{00000000-0005-0000-0000-000098000000}"/>
    <cellStyle name="xl32 2" xfId="180" xr:uid="{00000000-0005-0000-0000-000099000000}"/>
    <cellStyle name="xl32 3" xfId="253" xr:uid="{00000000-0005-0000-0000-00009A000000}"/>
    <cellStyle name="xl32 3 2" xfId="280" xr:uid="{00000000-0005-0000-0000-00009B000000}"/>
    <cellStyle name="xl33" xfId="13" xr:uid="{00000000-0005-0000-0000-00009C000000}"/>
    <cellStyle name="xl34" xfId="30" xr:uid="{00000000-0005-0000-0000-00009D000000}"/>
    <cellStyle name="xl35" xfId="39" xr:uid="{00000000-0005-0000-0000-00009E000000}"/>
    <cellStyle name="xl35 2" xfId="194" xr:uid="{00000000-0005-0000-0000-00009F000000}"/>
    <cellStyle name="xl35 3" xfId="257" xr:uid="{00000000-0005-0000-0000-0000A0000000}"/>
    <cellStyle name="xl35 4" xfId="381" xr:uid="{00000000-0005-0000-0000-0000A1000000}"/>
    <cellStyle name="xl36" xfId="45" xr:uid="{00000000-0005-0000-0000-0000A2000000}"/>
    <cellStyle name="xl36 2" xfId="228" xr:uid="{00000000-0005-0000-0000-0000A3000000}"/>
    <cellStyle name="xl37" xfId="50" xr:uid="{00000000-0005-0000-0000-0000A4000000}"/>
    <cellStyle name="xl37 2" xfId="376" xr:uid="{00000000-0005-0000-0000-0000A5000000}"/>
    <cellStyle name="xl38" xfId="174" xr:uid="{00000000-0005-0000-0000-0000A6000000}"/>
    <cellStyle name="xl38 2" xfId="325" xr:uid="{00000000-0005-0000-0000-0000A7000000}"/>
    <cellStyle name="xl38 3" xfId="364" xr:uid="{00000000-0005-0000-0000-0000A8000000}"/>
    <cellStyle name="xl39" xfId="53" xr:uid="{00000000-0005-0000-0000-0000A9000000}"/>
    <cellStyle name="xl40" xfId="31" xr:uid="{00000000-0005-0000-0000-0000AA000000}"/>
    <cellStyle name="xl41" xfId="23" xr:uid="{00000000-0005-0000-0000-0000AB000000}"/>
    <cellStyle name="xl41 2" xfId="182" xr:uid="{00000000-0005-0000-0000-0000AC000000}"/>
    <cellStyle name="xl41 2 2" xfId="244" xr:uid="{00000000-0005-0000-0000-0000AD000000}"/>
    <cellStyle name="xl42" xfId="40" xr:uid="{00000000-0005-0000-0000-0000AE000000}"/>
    <cellStyle name="xl42 2" xfId="224" xr:uid="{00000000-0005-0000-0000-0000AF000000}"/>
    <cellStyle name="xl43" xfId="46" xr:uid="{00000000-0005-0000-0000-0000B0000000}"/>
    <cellStyle name="xl43 2" xfId="229" xr:uid="{00000000-0005-0000-0000-0000B1000000}"/>
    <cellStyle name="xl43 3" xfId="295" xr:uid="{00000000-0005-0000-0000-0000B2000000}"/>
    <cellStyle name="xl43 4" xfId="309" xr:uid="{00000000-0005-0000-0000-0000B3000000}"/>
    <cellStyle name="xl43 5" xfId="375" xr:uid="{00000000-0005-0000-0000-0000B4000000}"/>
    <cellStyle name="xl44" xfId="51" xr:uid="{00000000-0005-0000-0000-0000B5000000}"/>
    <cellStyle name="xl44 2" xfId="202" xr:uid="{00000000-0005-0000-0000-0000B6000000}"/>
    <cellStyle name="xl44 3" xfId="265" xr:uid="{00000000-0005-0000-0000-0000B7000000}"/>
    <cellStyle name="xl44 4" xfId="350" xr:uid="{00000000-0005-0000-0000-0000B8000000}"/>
    <cellStyle name="xl44 5" xfId="396" xr:uid="{00000000-0005-0000-0000-0000B9000000}"/>
    <cellStyle name="xl45" xfId="37" xr:uid="{00000000-0005-0000-0000-0000BA000000}"/>
    <cellStyle name="xl45 2" xfId="192" xr:uid="{00000000-0005-0000-0000-0000BB000000}"/>
    <cellStyle name="xl45 3" xfId="255" xr:uid="{00000000-0005-0000-0000-0000BC000000}"/>
    <cellStyle name="xl45 3 2" xfId="278" xr:uid="{00000000-0005-0000-0000-0000BD000000}"/>
    <cellStyle name="xl45 4" xfId="347" xr:uid="{00000000-0005-0000-0000-0000BE000000}"/>
    <cellStyle name="xl45 5" xfId="357" xr:uid="{00000000-0005-0000-0000-0000BF000000}"/>
    <cellStyle name="xl45 6" xfId="374" xr:uid="{00000000-0005-0000-0000-0000C0000000}"/>
    <cellStyle name="xl46" xfId="41" xr:uid="{00000000-0005-0000-0000-0000C1000000}"/>
    <cellStyle name="xl46 2" xfId="225" xr:uid="{00000000-0005-0000-0000-0000C2000000}"/>
    <cellStyle name="xl46 3" xfId="324" xr:uid="{00000000-0005-0000-0000-0000C3000000}"/>
    <cellStyle name="xl46 4" xfId="362" xr:uid="{00000000-0005-0000-0000-0000C4000000}"/>
    <cellStyle name="xl47" xfId="54" xr:uid="{00000000-0005-0000-0000-0000C5000000}"/>
    <cellStyle name="xl47 2" xfId="284" xr:uid="{00000000-0005-0000-0000-0000C6000000}"/>
    <cellStyle name="xl47 3" xfId="320" xr:uid="{00000000-0005-0000-0000-0000C7000000}"/>
    <cellStyle name="xl48" xfId="56" xr:uid="{00000000-0005-0000-0000-0000C8000000}"/>
    <cellStyle name="xl48 2" xfId="219" xr:uid="{00000000-0005-0000-0000-0000C9000000}"/>
    <cellStyle name="xl48 3" xfId="276" xr:uid="{00000000-0005-0000-0000-0000CA000000}"/>
    <cellStyle name="xl49" xfId="2" xr:uid="{00000000-0005-0000-0000-0000CB000000}"/>
    <cellStyle name="xl50" xfId="20" xr:uid="{00000000-0005-0000-0000-0000CC000000}"/>
    <cellStyle name="xl50 2" xfId="185" xr:uid="{00000000-0005-0000-0000-0000CD000000}"/>
    <cellStyle name="xl51" xfId="26" xr:uid="{00000000-0005-0000-0000-0000CE000000}"/>
    <cellStyle name="xl52" xfId="28" xr:uid="{00000000-0005-0000-0000-0000CF000000}"/>
    <cellStyle name="xl53" xfId="9" xr:uid="{00000000-0005-0000-0000-0000D0000000}"/>
    <cellStyle name="xl54" xfId="14" xr:uid="{00000000-0005-0000-0000-0000D1000000}"/>
    <cellStyle name="xl55" xfId="21" xr:uid="{00000000-0005-0000-0000-0000D2000000}"/>
    <cellStyle name="xl56" xfId="3" xr:uid="{00000000-0005-0000-0000-0000D3000000}"/>
    <cellStyle name="xl57" xfId="35" xr:uid="{00000000-0005-0000-0000-0000D4000000}"/>
    <cellStyle name="xl58" xfId="10" xr:uid="{00000000-0005-0000-0000-0000D5000000}"/>
    <cellStyle name="xl59" xfId="15" xr:uid="{00000000-0005-0000-0000-0000D6000000}"/>
    <cellStyle name="xl60" xfId="22" xr:uid="{00000000-0005-0000-0000-0000D7000000}"/>
    <cellStyle name="xl61" xfId="25" xr:uid="{00000000-0005-0000-0000-0000D8000000}"/>
    <cellStyle name="xl62" xfId="27" xr:uid="{00000000-0005-0000-0000-0000D9000000}"/>
    <cellStyle name="xl63" xfId="29" xr:uid="{00000000-0005-0000-0000-0000DA000000}"/>
    <cellStyle name="xl64" xfId="32" xr:uid="{00000000-0005-0000-0000-0000DB000000}"/>
    <cellStyle name="xl65" xfId="33" xr:uid="{00000000-0005-0000-0000-0000DC000000}"/>
    <cellStyle name="xl65 2" xfId="351" xr:uid="{00000000-0005-0000-0000-0000DD000000}"/>
    <cellStyle name="xl66" xfId="4" xr:uid="{00000000-0005-0000-0000-0000DE000000}"/>
    <cellStyle name="xl66 2" xfId="327" xr:uid="{00000000-0005-0000-0000-0000DF000000}"/>
    <cellStyle name="xl66 3" xfId="366" xr:uid="{00000000-0005-0000-0000-0000E0000000}"/>
    <cellStyle name="xl67" xfId="11" xr:uid="{00000000-0005-0000-0000-0000E1000000}"/>
    <cellStyle name="xl67 2" xfId="191" xr:uid="{00000000-0005-0000-0000-0000E2000000}"/>
    <cellStyle name="xl67 2 2" xfId="249" xr:uid="{00000000-0005-0000-0000-0000E3000000}"/>
    <cellStyle name="xl67 3" xfId="286" xr:uid="{00000000-0005-0000-0000-0000E4000000}"/>
    <cellStyle name="xl67 4" xfId="307" xr:uid="{00000000-0005-0000-0000-0000E5000000}"/>
    <cellStyle name="xl68" xfId="16" xr:uid="{00000000-0005-0000-0000-0000E6000000}"/>
    <cellStyle name="xl68 2" xfId="199" xr:uid="{00000000-0005-0000-0000-0000E7000000}"/>
    <cellStyle name="xl68 3" xfId="261" xr:uid="{00000000-0005-0000-0000-0000E8000000}"/>
    <cellStyle name="xl69" xfId="42" xr:uid="{00000000-0005-0000-0000-0000E9000000}"/>
    <cellStyle name="xl69 2" xfId="226" xr:uid="{00000000-0005-0000-0000-0000EA000000}"/>
    <cellStyle name="xl70" xfId="47" xr:uid="{00000000-0005-0000-0000-0000EB000000}"/>
    <cellStyle name="xl70 2" xfId="230" xr:uid="{00000000-0005-0000-0000-0000EC000000}"/>
    <cellStyle name="xl71" xfId="43" xr:uid="{00000000-0005-0000-0000-0000ED000000}"/>
    <cellStyle name="xl71 2" xfId="393" xr:uid="{00000000-0005-0000-0000-0000EE000000}"/>
    <cellStyle name="xl72" xfId="48" xr:uid="{00000000-0005-0000-0000-0000EF000000}"/>
    <cellStyle name="xl72 2" xfId="204" xr:uid="{00000000-0005-0000-0000-0000F0000000}"/>
    <cellStyle name="xl73" xfId="52" xr:uid="{00000000-0005-0000-0000-0000F1000000}"/>
    <cellStyle name="xl74" xfId="55" xr:uid="{00000000-0005-0000-0000-0000F2000000}"/>
    <cellStyle name="xl75" xfId="6" xr:uid="{00000000-0005-0000-0000-0000F3000000}"/>
    <cellStyle name="xl76" xfId="17" xr:uid="{00000000-0005-0000-0000-0000F4000000}"/>
    <cellStyle name="xl77" xfId="24" xr:uid="{00000000-0005-0000-0000-0000F5000000}"/>
    <cellStyle name="xl77 2" xfId="343" xr:uid="{00000000-0005-0000-0000-0000F6000000}"/>
    <cellStyle name="xl78" xfId="18" xr:uid="{00000000-0005-0000-0000-0000F7000000}"/>
    <cellStyle name="xl78 2" xfId="184" xr:uid="{00000000-0005-0000-0000-0000F8000000}"/>
    <cellStyle name="xl79" xfId="57" xr:uid="{00000000-0005-0000-0000-0000F9000000}"/>
    <cellStyle name="xl79 2" xfId="176" xr:uid="{00000000-0005-0000-0000-0000FA000000}"/>
    <cellStyle name="xl79 3" xfId="250" xr:uid="{00000000-0005-0000-0000-0000FB000000}"/>
    <cellStyle name="xl79 3 2" xfId="283" xr:uid="{00000000-0005-0000-0000-0000FC000000}"/>
    <cellStyle name="xl79 4" xfId="340" xr:uid="{00000000-0005-0000-0000-0000FD000000}"/>
    <cellStyle name="xl79 5" xfId="382" xr:uid="{00000000-0005-0000-0000-0000FE000000}"/>
    <cellStyle name="xl80" xfId="60" xr:uid="{00000000-0005-0000-0000-0000FF000000}"/>
    <cellStyle name="xl80 2" xfId="186" xr:uid="{00000000-0005-0000-0000-000000010000}"/>
    <cellStyle name="xl80 2 2" xfId="246" xr:uid="{00000000-0005-0000-0000-000001010000}"/>
    <cellStyle name="xl80 3" xfId="298" xr:uid="{00000000-0005-0000-0000-000002010000}"/>
    <cellStyle name="xl80 4" xfId="304" xr:uid="{00000000-0005-0000-0000-000003010000}"/>
    <cellStyle name="xl80 5" xfId="333" xr:uid="{00000000-0005-0000-0000-000004010000}"/>
    <cellStyle name="xl80 6" xfId="373" xr:uid="{00000000-0005-0000-0000-000005010000}"/>
    <cellStyle name="xl81" xfId="64" xr:uid="{00000000-0005-0000-0000-000006010000}"/>
    <cellStyle name="xl81 2" xfId="193" xr:uid="{00000000-0005-0000-0000-000007010000}"/>
    <cellStyle name="xl81 3" xfId="256" xr:uid="{00000000-0005-0000-0000-000008010000}"/>
    <cellStyle name="xl81 4" xfId="313" xr:uid="{00000000-0005-0000-0000-000009010000}"/>
    <cellStyle name="xl81 5" xfId="322" xr:uid="{00000000-0005-0000-0000-00000A010000}"/>
    <cellStyle name="xl81 6" xfId="331" xr:uid="{00000000-0005-0000-0000-00000B010000}"/>
    <cellStyle name="xl81 7" xfId="371" xr:uid="{00000000-0005-0000-0000-00000C010000}"/>
    <cellStyle name="xl81 8" xfId="392" xr:uid="{00000000-0005-0000-0000-00000D010000}"/>
    <cellStyle name="xl82" xfId="75" xr:uid="{00000000-0005-0000-0000-00000E010000}"/>
    <cellStyle name="xl82 2" xfId="209" xr:uid="{00000000-0005-0000-0000-00000F010000}"/>
    <cellStyle name="xl82 3" xfId="290" xr:uid="{00000000-0005-0000-0000-000010010000}"/>
    <cellStyle name="xl82 4" xfId="315" xr:uid="{00000000-0005-0000-0000-000011010000}"/>
    <cellStyle name="xl82 5" xfId="337" xr:uid="{00000000-0005-0000-0000-000012010000}"/>
    <cellStyle name="xl82 6" xfId="390" xr:uid="{00000000-0005-0000-0000-000013010000}"/>
    <cellStyle name="xl83" xfId="77" xr:uid="{00000000-0005-0000-0000-000014010000}"/>
    <cellStyle name="xl83 2" xfId="211" xr:uid="{00000000-0005-0000-0000-000015010000}"/>
    <cellStyle name="xl83 3" xfId="269" xr:uid="{00000000-0005-0000-0000-000016010000}"/>
    <cellStyle name="xl83 4" xfId="294" xr:uid="{00000000-0005-0000-0000-000017010000}"/>
    <cellStyle name="xl83 5" xfId="310" xr:uid="{00000000-0005-0000-0000-000018010000}"/>
    <cellStyle name="xl83 6" xfId="342" xr:uid="{00000000-0005-0000-0000-000019010000}"/>
    <cellStyle name="xl83 7" xfId="358" xr:uid="{00000000-0005-0000-0000-00001A010000}"/>
    <cellStyle name="xl83 8" xfId="378" xr:uid="{00000000-0005-0000-0000-00001B010000}"/>
    <cellStyle name="xl83 9" xfId="394" xr:uid="{00000000-0005-0000-0000-00001C010000}"/>
    <cellStyle name="xl84" xfId="71" xr:uid="{00000000-0005-0000-0000-00001D010000}"/>
    <cellStyle name="xl84 2" xfId="205" xr:uid="{00000000-0005-0000-0000-00001E010000}"/>
    <cellStyle name="xl84 3" xfId="266" xr:uid="{00000000-0005-0000-0000-00001F010000}"/>
    <cellStyle name="xl84 4" xfId="338" xr:uid="{00000000-0005-0000-0000-000020010000}"/>
    <cellStyle name="xl84 5" xfId="356" xr:uid="{00000000-0005-0000-0000-000021010000}"/>
    <cellStyle name="xl84 6" xfId="372" xr:uid="{00000000-0005-0000-0000-000022010000}"/>
    <cellStyle name="xl84 7" xfId="389" xr:uid="{00000000-0005-0000-0000-000023010000}"/>
    <cellStyle name="xl85" xfId="58" xr:uid="{00000000-0005-0000-0000-000024010000}"/>
    <cellStyle name="xl85 2" xfId="177" xr:uid="{00000000-0005-0000-0000-000025010000}"/>
    <cellStyle name="xl85 3" xfId="251" xr:uid="{00000000-0005-0000-0000-000026010000}"/>
    <cellStyle name="xl85 3 2" xfId="282" xr:uid="{00000000-0005-0000-0000-000027010000}"/>
    <cellStyle name="xl85 4" xfId="296" xr:uid="{00000000-0005-0000-0000-000028010000}"/>
    <cellStyle name="xl85 5" xfId="308" xr:uid="{00000000-0005-0000-0000-000029010000}"/>
    <cellStyle name="xl85 6" xfId="332" xr:uid="{00000000-0005-0000-0000-00002A010000}"/>
    <cellStyle name="xl85 7" xfId="355" xr:uid="{00000000-0005-0000-0000-00002B010000}"/>
    <cellStyle name="xl85 8" xfId="370" xr:uid="{00000000-0005-0000-0000-00002C010000}"/>
    <cellStyle name="xl85 9" xfId="387" xr:uid="{00000000-0005-0000-0000-00002D010000}"/>
    <cellStyle name="xl86" xfId="69" xr:uid="{00000000-0005-0000-0000-00002E010000}"/>
    <cellStyle name="xl86 2" xfId="201" xr:uid="{00000000-0005-0000-0000-00002F010000}"/>
    <cellStyle name="xl86 3" xfId="264" xr:uid="{00000000-0005-0000-0000-000030010000}"/>
    <cellStyle name="xl86 4" xfId="314" xr:uid="{00000000-0005-0000-0000-000031010000}"/>
    <cellStyle name="xl86 5" xfId="323" xr:uid="{00000000-0005-0000-0000-000032010000}"/>
    <cellStyle name="xl86 6" xfId="330" xr:uid="{00000000-0005-0000-0000-000033010000}"/>
    <cellStyle name="xl86 7" xfId="352" xr:uid="{00000000-0005-0000-0000-000034010000}"/>
    <cellStyle name="xl86 8" xfId="365" xr:uid="{00000000-0005-0000-0000-000035010000}"/>
    <cellStyle name="xl86 9" xfId="385" xr:uid="{00000000-0005-0000-0000-000036010000}"/>
    <cellStyle name="xl87" xfId="76" xr:uid="{00000000-0005-0000-0000-000037010000}"/>
    <cellStyle name="xl87 2" xfId="210" xr:uid="{00000000-0005-0000-0000-000038010000}"/>
    <cellStyle name="xl87 3" xfId="289" xr:uid="{00000000-0005-0000-0000-000039010000}"/>
    <cellStyle name="xl87 4" xfId="316" xr:uid="{00000000-0005-0000-0000-00003A010000}"/>
    <cellStyle name="xl87 5" xfId="336" xr:uid="{00000000-0005-0000-0000-00003B010000}"/>
    <cellStyle name="xl87 6" xfId="344" xr:uid="{00000000-0005-0000-0000-00003C010000}"/>
    <cellStyle name="xl87 7" xfId="391" xr:uid="{00000000-0005-0000-0000-00003D010000}"/>
    <cellStyle name="xl88" xfId="78" xr:uid="{00000000-0005-0000-0000-00003E010000}"/>
    <cellStyle name="xl88 2" xfId="212" xr:uid="{00000000-0005-0000-0000-00003F010000}"/>
    <cellStyle name="xl88 3" xfId="270" xr:uid="{00000000-0005-0000-0000-000040010000}"/>
    <cellStyle name="xl88 4" xfId="293" xr:uid="{00000000-0005-0000-0000-000041010000}"/>
    <cellStyle name="xl88 5" xfId="311" xr:uid="{00000000-0005-0000-0000-000042010000}"/>
    <cellStyle name="xl88 6" xfId="326" xr:uid="{00000000-0005-0000-0000-000043010000}"/>
    <cellStyle name="xl88 7" xfId="360" xr:uid="{00000000-0005-0000-0000-000044010000}"/>
    <cellStyle name="xl88 8" xfId="380" xr:uid="{00000000-0005-0000-0000-000045010000}"/>
    <cellStyle name="xl88 9" xfId="388" xr:uid="{00000000-0005-0000-0000-000046010000}"/>
    <cellStyle name="xl89" xfId="72" xr:uid="{00000000-0005-0000-0000-000047010000}"/>
    <cellStyle name="xl89 10" xfId="386" xr:uid="{00000000-0005-0000-0000-000048010000}"/>
    <cellStyle name="xl89 2" xfId="206" xr:uid="{00000000-0005-0000-0000-000049010000}"/>
    <cellStyle name="xl89 3" xfId="267" xr:uid="{00000000-0005-0000-0000-00004A010000}"/>
    <cellStyle name="xl89 4" xfId="285" xr:uid="{00000000-0005-0000-0000-00004B010000}"/>
    <cellStyle name="xl89 5" xfId="319" xr:uid="{00000000-0005-0000-0000-00004C010000}"/>
    <cellStyle name="xl89 6" xfId="341" xr:uid="{00000000-0005-0000-0000-00004D010000}"/>
    <cellStyle name="xl89 7" xfId="349" xr:uid="{00000000-0005-0000-0000-00004E010000}"/>
    <cellStyle name="xl89 8" xfId="354" xr:uid="{00000000-0005-0000-0000-00004F010000}"/>
    <cellStyle name="xl89 9" xfId="369" xr:uid="{00000000-0005-0000-0000-000050010000}"/>
    <cellStyle name="xl90" xfId="83" xr:uid="{00000000-0005-0000-0000-000051010000}"/>
    <cellStyle name="xl90 2" xfId="217" xr:uid="{00000000-0005-0000-0000-000052010000}"/>
    <cellStyle name="xl90 3" xfId="274" xr:uid="{00000000-0005-0000-0000-000053010000}"/>
    <cellStyle name="xl90 4" xfId="339" xr:uid="{00000000-0005-0000-0000-000054010000}"/>
    <cellStyle name="xl90 5" xfId="346" xr:uid="{00000000-0005-0000-0000-000055010000}"/>
    <cellStyle name="xl90 6" xfId="384" xr:uid="{00000000-0005-0000-0000-000056010000}"/>
    <cellStyle name="xl91" xfId="59" xr:uid="{00000000-0005-0000-0000-000057010000}"/>
    <cellStyle name="xl91 2" xfId="178" xr:uid="{00000000-0005-0000-0000-000058010000}"/>
    <cellStyle name="xl91 3" xfId="252" xr:uid="{00000000-0005-0000-0000-000059010000}"/>
    <cellStyle name="xl91 3 2" xfId="281" xr:uid="{00000000-0005-0000-0000-00005A010000}"/>
    <cellStyle name="xl91 4" xfId="297" xr:uid="{00000000-0005-0000-0000-00005B010000}"/>
    <cellStyle name="xl91 5" xfId="305" xr:uid="{00000000-0005-0000-0000-00005C010000}"/>
    <cellStyle name="xl91 6" xfId="329" xr:uid="{00000000-0005-0000-0000-00005D010000}"/>
    <cellStyle name="xl91 7" xfId="359" xr:uid="{00000000-0005-0000-0000-00005E010000}"/>
    <cellStyle name="xl91 8" xfId="367" xr:uid="{00000000-0005-0000-0000-00005F010000}"/>
    <cellStyle name="xl91 9" xfId="383" xr:uid="{00000000-0005-0000-0000-000060010000}"/>
    <cellStyle name="xl92" xfId="65" xr:uid="{00000000-0005-0000-0000-000061010000}"/>
    <cellStyle name="xl92 2" xfId="195" xr:uid="{00000000-0005-0000-0000-000062010000}"/>
    <cellStyle name="xl92 3" xfId="258" xr:uid="{00000000-0005-0000-0000-000063010000}"/>
    <cellStyle name="xl92 4" xfId="288" xr:uid="{00000000-0005-0000-0000-000064010000}"/>
    <cellStyle name="xl92 5" xfId="317" xr:uid="{00000000-0005-0000-0000-000065010000}"/>
    <cellStyle name="xl92 6" xfId="335" xr:uid="{00000000-0005-0000-0000-000066010000}"/>
    <cellStyle name="xl92 7" xfId="348" xr:uid="{00000000-0005-0000-0000-000067010000}"/>
    <cellStyle name="xl92 8" xfId="353" xr:uid="{00000000-0005-0000-0000-000068010000}"/>
    <cellStyle name="xl92 9" xfId="368" xr:uid="{00000000-0005-0000-0000-000069010000}"/>
    <cellStyle name="xl93" xfId="79" xr:uid="{00000000-0005-0000-0000-00006A010000}"/>
    <cellStyle name="xl93 2" xfId="213" xr:uid="{00000000-0005-0000-0000-00006B010000}"/>
    <cellStyle name="xl93 3" xfId="271" xr:uid="{00000000-0005-0000-0000-00006C010000}"/>
    <cellStyle name="xl93 4" xfId="292" xr:uid="{00000000-0005-0000-0000-00006D010000}"/>
    <cellStyle name="xl93 5" xfId="312" xr:uid="{00000000-0005-0000-0000-00006E010000}"/>
    <cellStyle name="xl93 6" xfId="345" xr:uid="{00000000-0005-0000-0000-00006F010000}"/>
    <cellStyle name="xl94" xfId="73" xr:uid="{00000000-0005-0000-0000-000070010000}"/>
    <cellStyle name="xl94 2" xfId="207" xr:uid="{00000000-0005-0000-0000-000071010000}"/>
    <cellStyle name="xl94 3" xfId="268" xr:uid="{00000000-0005-0000-0000-000072010000}"/>
    <cellStyle name="xl94 4" xfId="334" xr:uid="{00000000-0005-0000-0000-000073010000}"/>
    <cellStyle name="xl94 5" xfId="395" xr:uid="{00000000-0005-0000-0000-000074010000}"/>
    <cellStyle name="xl95" xfId="61" xr:uid="{00000000-0005-0000-0000-000075010000}"/>
    <cellStyle name="xl95 2" xfId="187" xr:uid="{00000000-0005-0000-0000-000076010000}"/>
    <cellStyle name="xl95 2 2" xfId="247" xr:uid="{00000000-0005-0000-0000-000077010000}"/>
    <cellStyle name="xl95 3" xfId="291" xr:uid="{00000000-0005-0000-0000-000078010000}"/>
    <cellStyle name="xl95 4" xfId="301" xr:uid="{00000000-0005-0000-0000-000079010000}"/>
    <cellStyle name="xl95 5" xfId="306" xr:uid="{00000000-0005-0000-0000-00007A010000}"/>
    <cellStyle name="xl95 6" xfId="328" xr:uid="{00000000-0005-0000-0000-00007B010000}"/>
    <cellStyle name="xl96" xfId="66" xr:uid="{00000000-0005-0000-0000-00007C010000}"/>
    <cellStyle name="xl96 2" xfId="196" xr:uid="{00000000-0005-0000-0000-00007D010000}"/>
    <cellStyle name="xl96 3" xfId="259" xr:uid="{00000000-0005-0000-0000-00007E010000}"/>
    <cellStyle name="xl96 4" xfId="287" xr:uid="{00000000-0005-0000-0000-00007F010000}"/>
    <cellStyle name="xl96 5" xfId="302" xr:uid="{00000000-0005-0000-0000-000080010000}"/>
    <cellStyle name="xl96 6" xfId="318" xr:uid="{00000000-0005-0000-0000-000081010000}"/>
    <cellStyle name="xl97" xfId="80" xr:uid="{00000000-0005-0000-0000-000082010000}"/>
    <cellStyle name="xl97 2" xfId="214" xr:uid="{00000000-0005-0000-0000-000083010000}"/>
    <cellStyle name="xl97 3" xfId="272" xr:uid="{00000000-0005-0000-0000-000084010000}"/>
    <cellStyle name="xl98" xfId="67" xr:uid="{00000000-0005-0000-0000-000085010000}"/>
    <cellStyle name="xl98 2" xfId="197" xr:uid="{00000000-0005-0000-0000-000086010000}"/>
    <cellStyle name="xl98 3" xfId="260" xr:uid="{00000000-0005-0000-0000-000087010000}"/>
    <cellStyle name="xl99" xfId="70" xr:uid="{00000000-0005-0000-0000-000088010000}"/>
    <cellStyle name="xl99 2" xfId="203" xr:uid="{00000000-0005-0000-0000-000089010000}"/>
    <cellStyle name="Обычный" xfId="0" builtinId="0"/>
    <cellStyle name="Обычный 2" xfId="175" xr:uid="{00000000-0005-0000-0000-00008B010000}"/>
    <cellStyle name="Обычный 3" xfId="321" xr:uid="{00000000-0005-0000-0000-00008C01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89"/>
  <sheetViews>
    <sheetView workbookViewId="0">
      <selection activeCell="E16" sqref="E16"/>
    </sheetView>
  </sheetViews>
  <sheetFormatPr defaultColWidth="9.140625" defaultRowHeight="15" x14ac:dyDescent="0.25"/>
  <cols>
    <col min="1" max="1" width="45" style="1" customWidth="1"/>
    <col min="2" max="2" width="7.42578125" style="1" customWidth="1"/>
    <col min="3" max="3" width="21.85546875" style="1" customWidth="1"/>
    <col min="4" max="4" width="17.140625" style="1" customWidth="1"/>
    <col min="5" max="5" width="14.42578125" style="1" customWidth="1"/>
    <col min="6" max="6" width="15.28515625" style="1" customWidth="1"/>
    <col min="7" max="7" width="9.140625" style="1" customWidth="1"/>
    <col min="8" max="8" width="13.28515625" style="1" bestFit="1" customWidth="1"/>
    <col min="9" max="16384" width="9.140625" style="1"/>
  </cols>
  <sheetData>
    <row r="1" spans="1:13" ht="17.100000000000001" customHeight="1" x14ac:dyDescent="0.25">
      <c r="A1" s="89" t="s">
        <v>287</v>
      </c>
      <c r="B1" s="90"/>
      <c r="C1" s="90"/>
      <c r="D1" s="90"/>
      <c r="E1" s="90"/>
      <c r="F1" s="3"/>
      <c r="G1" s="4"/>
    </row>
    <row r="2" spans="1:13" ht="10.5" customHeight="1" x14ac:dyDescent="0.25">
      <c r="A2" s="90"/>
      <c r="B2" s="90"/>
      <c r="C2" s="90"/>
      <c r="D2" s="90"/>
      <c r="E2" s="90"/>
      <c r="F2" s="3"/>
      <c r="G2" s="4"/>
    </row>
    <row r="3" spans="1:13" ht="14.1" hidden="1" customHeight="1" x14ac:dyDescent="0.25">
      <c r="A3" s="5"/>
      <c r="B3" s="6"/>
      <c r="C3" s="6"/>
      <c r="D3" s="22"/>
      <c r="E3" s="25" t="s">
        <v>0</v>
      </c>
      <c r="F3" s="24"/>
      <c r="G3" s="4"/>
    </row>
    <row r="4" spans="1:13" ht="14.1" customHeight="1" x14ac:dyDescent="0.25">
      <c r="A4" s="7"/>
      <c r="B4" s="7"/>
      <c r="C4" s="19" t="s">
        <v>866</v>
      </c>
      <c r="D4" s="23"/>
      <c r="E4" s="26" t="s">
        <v>1</v>
      </c>
      <c r="F4" s="42">
        <v>46113</v>
      </c>
      <c r="G4" s="4"/>
    </row>
    <row r="5" spans="1:13" ht="14.1" customHeight="1" x14ac:dyDescent="0.25">
      <c r="A5" s="5"/>
      <c r="B5" s="5"/>
      <c r="C5" s="5"/>
      <c r="D5" s="23"/>
      <c r="E5" s="28"/>
      <c r="F5" s="27"/>
      <c r="G5" s="4"/>
    </row>
    <row r="6" spans="1:13" ht="15.2" customHeight="1" x14ac:dyDescent="0.25">
      <c r="A6" s="5" t="s">
        <v>2</v>
      </c>
      <c r="B6" s="91" t="s">
        <v>3</v>
      </c>
      <c r="C6" s="92"/>
      <c r="D6" s="23"/>
      <c r="E6" s="30" t="s">
        <v>4</v>
      </c>
      <c r="F6" s="29"/>
      <c r="G6" s="4"/>
    </row>
    <row r="7" spans="1:13" ht="15.2" customHeight="1" x14ac:dyDescent="0.25">
      <c r="A7" s="5" t="s">
        <v>5</v>
      </c>
      <c r="B7" s="93" t="s">
        <v>6</v>
      </c>
      <c r="C7" s="94"/>
      <c r="D7" s="23"/>
      <c r="E7" s="32" t="s">
        <v>7</v>
      </c>
      <c r="F7" s="31" t="s">
        <v>8</v>
      </c>
      <c r="G7" s="4"/>
    </row>
    <row r="8" spans="1:13" ht="14.1" customHeight="1" x14ac:dyDescent="0.25">
      <c r="A8" s="5" t="s">
        <v>9</v>
      </c>
      <c r="B8" s="9"/>
      <c r="C8" s="10"/>
      <c r="D8" s="23"/>
      <c r="E8" s="34"/>
      <c r="F8" s="33"/>
      <c r="G8" s="4"/>
    </row>
    <row r="9" spans="1:13" ht="14.1" customHeight="1" x14ac:dyDescent="0.25">
      <c r="A9" s="5" t="s">
        <v>10</v>
      </c>
      <c r="B9" s="5"/>
      <c r="C9" s="8"/>
      <c r="D9" s="23"/>
      <c r="E9" s="36" t="s">
        <v>11</v>
      </c>
      <c r="F9" s="35" t="s">
        <v>12</v>
      </c>
      <c r="G9" s="4"/>
    </row>
    <row r="10" spans="1:13" ht="15" customHeight="1" x14ac:dyDescent="0.25">
      <c r="A10" s="11"/>
      <c r="B10" s="11"/>
      <c r="C10" s="11"/>
      <c r="D10" s="11"/>
      <c r="E10" s="3"/>
      <c r="F10" s="3"/>
      <c r="G10" s="4"/>
    </row>
    <row r="11" spans="1:13" ht="12.95" customHeight="1" x14ac:dyDescent="0.25">
      <c r="A11" s="3"/>
      <c r="B11" s="3"/>
      <c r="C11" s="3"/>
      <c r="D11" s="3"/>
      <c r="E11" s="85" t="s">
        <v>290</v>
      </c>
      <c r="F11" s="86"/>
      <c r="G11" s="37"/>
      <c r="H11" s="38"/>
      <c r="I11" s="38"/>
      <c r="J11" s="38"/>
      <c r="K11" s="38"/>
      <c r="L11" s="38"/>
      <c r="M11" s="38"/>
    </row>
    <row r="12" spans="1:13" ht="24.75" customHeight="1" x14ac:dyDescent="0.25">
      <c r="A12" s="2" t="s">
        <v>13</v>
      </c>
      <c r="B12" s="2"/>
      <c r="C12" s="5"/>
      <c r="D12" s="8"/>
      <c r="E12" s="3"/>
      <c r="F12" s="3"/>
      <c r="G12" s="4"/>
    </row>
    <row r="13" spans="1:13" ht="32.25" customHeight="1" x14ac:dyDescent="0.25">
      <c r="A13" s="88" t="s">
        <v>14</v>
      </c>
      <c r="B13" s="88" t="s">
        <v>337</v>
      </c>
      <c r="C13" s="88" t="s">
        <v>16</v>
      </c>
      <c r="D13" s="87" t="s">
        <v>17</v>
      </c>
      <c r="E13" s="88" t="s">
        <v>18</v>
      </c>
      <c r="F13" s="87" t="s">
        <v>288</v>
      </c>
      <c r="G13" s="4"/>
    </row>
    <row r="14" spans="1:13" ht="48" customHeight="1" x14ac:dyDescent="0.25">
      <c r="A14" s="88"/>
      <c r="B14" s="88"/>
      <c r="C14" s="88"/>
      <c r="D14" s="87"/>
      <c r="E14" s="88"/>
      <c r="F14" s="87"/>
      <c r="G14" s="4"/>
    </row>
    <row r="15" spans="1:13" ht="11.45" customHeight="1" x14ac:dyDescent="0.25">
      <c r="A15" s="56" t="s">
        <v>19</v>
      </c>
      <c r="B15" s="56" t="s">
        <v>20</v>
      </c>
      <c r="C15" s="56" t="s">
        <v>21</v>
      </c>
      <c r="D15" s="57" t="s">
        <v>22</v>
      </c>
      <c r="E15" s="57" t="s">
        <v>23</v>
      </c>
      <c r="F15" s="57" t="s">
        <v>24</v>
      </c>
      <c r="G15" s="4"/>
    </row>
    <row r="16" spans="1:13" ht="21.75" customHeight="1" x14ac:dyDescent="0.25">
      <c r="A16" s="67" t="s">
        <v>433</v>
      </c>
      <c r="B16" s="58" t="s">
        <v>25</v>
      </c>
      <c r="C16" s="44" t="s">
        <v>26</v>
      </c>
      <c r="D16" s="43">
        <v>3241092618.73</v>
      </c>
      <c r="E16" s="43">
        <v>683917142.80999994</v>
      </c>
      <c r="F16" s="64">
        <f t="shared" ref="F16:F69" si="0">D16-E16</f>
        <v>2557175475.9200001</v>
      </c>
      <c r="G16" s="4"/>
    </row>
    <row r="17" spans="1:8" ht="15" customHeight="1" x14ac:dyDescent="0.25">
      <c r="A17" s="68" t="s">
        <v>28</v>
      </c>
      <c r="B17" s="45"/>
      <c r="C17" s="46"/>
      <c r="D17" s="46"/>
      <c r="E17" s="46"/>
      <c r="F17" s="64"/>
      <c r="G17" s="4"/>
    </row>
    <row r="18" spans="1:8" x14ac:dyDescent="0.25">
      <c r="A18" s="47" t="s">
        <v>434</v>
      </c>
      <c r="B18" s="69" t="s">
        <v>25</v>
      </c>
      <c r="C18" s="70" t="s">
        <v>29</v>
      </c>
      <c r="D18" s="43">
        <v>1141060609.6400001</v>
      </c>
      <c r="E18" s="43">
        <v>205813665.28</v>
      </c>
      <c r="F18" s="64">
        <f>D18-E18</f>
        <v>935246944.36000013</v>
      </c>
      <c r="G18" s="4"/>
      <c r="H18" s="40"/>
    </row>
    <row r="19" spans="1:8" x14ac:dyDescent="0.25">
      <c r="A19" s="47" t="s">
        <v>435</v>
      </c>
      <c r="B19" s="69" t="s">
        <v>25</v>
      </c>
      <c r="C19" s="70" t="s">
        <v>30</v>
      </c>
      <c r="D19" s="43">
        <v>794295100</v>
      </c>
      <c r="E19" s="43">
        <v>143022864.99000001</v>
      </c>
      <c r="F19" s="64">
        <f t="shared" ref="F19:F20" si="1">D19-E19</f>
        <v>651272235.00999999</v>
      </c>
      <c r="G19" s="4"/>
    </row>
    <row r="20" spans="1:8" x14ac:dyDescent="0.25">
      <c r="A20" s="47" t="s">
        <v>436</v>
      </c>
      <c r="B20" s="69" t="s">
        <v>25</v>
      </c>
      <c r="C20" s="70" t="s">
        <v>31</v>
      </c>
      <c r="D20" s="43">
        <v>794295100</v>
      </c>
      <c r="E20" s="43">
        <v>143022864.99000001</v>
      </c>
      <c r="F20" s="64">
        <f t="shared" si="1"/>
        <v>651272235.00999999</v>
      </c>
      <c r="G20" s="4"/>
    </row>
    <row r="21" spans="1:8" ht="237" x14ac:dyDescent="0.25">
      <c r="A21" s="47" t="s">
        <v>835</v>
      </c>
      <c r="B21" s="69" t="s">
        <v>25</v>
      </c>
      <c r="C21" s="70" t="s">
        <v>32</v>
      </c>
      <c r="D21" s="43">
        <v>524206300</v>
      </c>
      <c r="E21" s="43">
        <v>86393044.540000007</v>
      </c>
      <c r="F21" s="64">
        <f>D21-E21</f>
        <v>437813255.45999998</v>
      </c>
      <c r="G21" s="4"/>
    </row>
    <row r="22" spans="1:8" ht="147" x14ac:dyDescent="0.25">
      <c r="A22" s="47" t="s">
        <v>759</v>
      </c>
      <c r="B22" s="69" t="s">
        <v>25</v>
      </c>
      <c r="C22" s="70" t="s">
        <v>33</v>
      </c>
      <c r="D22" s="43">
        <v>2541300</v>
      </c>
      <c r="E22" s="43">
        <v>18147.36</v>
      </c>
      <c r="F22" s="64">
        <f t="shared" si="0"/>
        <v>2523152.64</v>
      </c>
      <c r="G22" s="4"/>
    </row>
    <row r="23" spans="1:8" ht="147" x14ac:dyDescent="0.25">
      <c r="A23" s="47" t="s">
        <v>777</v>
      </c>
      <c r="B23" s="69" t="s">
        <v>25</v>
      </c>
      <c r="C23" s="70" t="s">
        <v>778</v>
      </c>
      <c r="D23" s="43">
        <v>65600</v>
      </c>
      <c r="E23" s="43">
        <v>0</v>
      </c>
      <c r="F23" s="64">
        <f t="shared" si="0"/>
        <v>65600</v>
      </c>
      <c r="G23" s="4"/>
    </row>
    <row r="24" spans="1:8" ht="135.75" x14ac:dyDescent="0.25">
      <c r="A24" s="47" t="s">
        <v>718</v>
      </c>
      <c r="B24" s="69" t="s">
        <v>25</v>
      </c>
      <c r="C24" s="70" t="s">
        <v>34</v>
      </c>
      <c r="D24" s="43">
        <v>13032600</v>
      </c>
      <c r="E24" s="43">
        <v>827023.81</v>
      </c>
      <c r="F24" s="64">
        <f t="shared" si="0"/>
        <v>12205576.189999999</v>
      </c>
      <c r="G24" s="4"/>
    </row>
    <row r="25" spans="1:8" ht="79.5" x14ac:dyDescent="0.25">
      <c r="A25" s="47" t="s">
        <v>437</v>
      </c>
      <c r="B25" s="69" t="s">
        <v>25</v>
      </c>
      <c r="C25" s="70" t="s">
        <v>35</v>
      </c>
      <c r="D25" s="43">
        <v>2380800</v>
      </c>
      <c r="E25" s="43">
        <v>119628.43</v>
      </c>
      <c r="F25" s="64">
        <f>D25-E25</f>
        <v>2261171.5699999998</v>
      </c>
      <c r="G25" s="4"/>
    </row>
    <row r="26" spans="1:8" ht="315.75" x14ac:dyDescent="0.25">
      <c r="A26" s="47" t="s">
        <v>836</v>
      </c>
      <c r="B26" s="69" t="s">
        <v>25</v>
      </c>
      <c r="C26" s="70" t="s">
        <v>430</v>
      </c>
      <c r="D26" s="43">
        <v>7290800</v>
      </c>
      <c r="E26" s="43">
        <v>60073.84</v>
      </c>
      <c r="F26" s="64">
        <f>D26-E26</f>
        <v>7230726.1600000001</v>
      </c>
      <c r="G26" s="4"/>
    </row>
    <row r="27" spans="1:8" ht="102" x14ac:dyDescent="0.25">
      <c r="A27" s="47" t="s">
        <v>760</v>
      </c>
      <c r="B27" s="69" t="s">
        <v>25</v>
      </c>
      <c r="C27" s="70" t="s">
        <v>668</v>
      </c>
      <c r="D27" s="43">
        <v>4679100</v>
      </c>
      <c r="E27" s="43">
        <v>742222.35</v>
      </c>
      <c r="F27" s="64">
        <f>D27-E27</f>
        <v>3936877.65</v>
      </c>
      <c r="G27" s="4"/>
    </row>
    <row r="28" spans="1:8" ht="102" x14ac:dyDescent="0.25">
      <c r="A28" s="47" t="s">
        <v>761</v>
      </c>
      <c r="B28" s="69" t="s">
        <v>25</v>
      </c>
      <c r="C28" s="70" t="s">
        <v>671</v>
      </c>
      <c r="D28" s="43">
        <v>5034900</v>
      </c>
      <c r="E28" s="43">
        <v>-1762978.23</v>
      </c>
      <c r="F28" s="64" t="s">
        <v>27</v>
      </c>
      <c r="G28" s="4"/>
    </row>
    <row r="29" spans="1:8" ht="270.75" x14ac:dyDescent="0.25">
      <c r="A29" s="47" t="s">
        <v>775</v>
      </c>
      <c r="B29" s="69" t="s">
        <v>25</v>
      </c>
      <c r="C29" s="70" t="s">
        <v>776</v>
      </c>
      <c r="D29" s="43">
        <v>799000</v>
      </c>
      <c r="E29" s="43">
        <v>-83794.399999999994</v>
      </c>
      <c r="F29" s="64" t="s">
        <v>27</v>
      </c>
      <c r="G29" s="4"/>
    </row>
    <row r="30" spans="1:8" ht="45.75" x14ac:dyDescent="0.25">
      <c r="A30" s="47" t="s">
        <v>837</v>
      </c>
      <c r="B30" s="69" t="s">
        <v>25</v>
      </c>
      <c r="C30" s="70" t="s">
        <v>797</v>
      </c>
      <c r="D30" s="43">
        <v>100000</v>
      </c>
      <c r="E30" s="43">
        <v>-90828.4</v>
      </c>
      <c r="F30" s="64" t="s">
        <v>27</v>
      </c>
      <c r="G30" s="4"/>
    </row>
    <row r="31" spans="1:8" ht="45.75" x14ac:dyDescent="0.25">
      <c r="A31" s="47" t="s">
        <v>762</v>
      </c>
      <c r="B31" s="69" t="s">
        <v>25</v>
      </c>
      <c r="C31" s="70" t="s">
        <v>726</v>
      </c>
      <c r="D31" s="43">
        <v>234050300</v>
      </c>
      <c r="E31" s="43">
        <v>56659681.259999998</v>
      </c>
      <c r="F31" s="64">
        <f>D31-E31</f>
        <v>177390618.74000001</v>
      </c>
      <c r="G31" s="4"/>
    </row>
    <row r="32" spans="1:8" ht="57" x14ac:dyDescent="0.25">
      <c r="A32" s="47" t="s">
        <v>838</v>
      </c>
      <c r="B32" s="69" t="s">
        <v>25</v>
      </c>
      <c r="C32" s="70" t="s">
        <v>846</v>
      </c>
      <c r="D32" s="43">
        <v>1000</v>
      </c>
      <c r="E32" s="43">
        <v>0</v>
      </c>
      <c r="F32" s="64">
        <f>D32-E32</f>
        <v>1000</v>
      </c>
      <c r="G32" s="4"/>
    </row>
    <row r="33" spans="1:7" ht="57" x14ac:dyDescent="0.25">
      <c r="A33" s="47" t="s">
        <v>774</v>
      </c>
      <c r="B33" s="69" t="s">
        <v>25</v>
      </c>
      <c r="C33" s="70" t="s">
        <v>745</v>
      </c>
      <c r="D33" s="43">
        <v>113400</v>
      </c>
      <c r="E33" s="43">
        <v>140644.43</v>
      </c>
      <c r="F33" s="64" t="s">
        <v>27</v>
      </c>
      <c r="G33" s="4"/>
    </row>
    <row r="34" spans="1:7" ht="34.5" x14ac:dyDescent="0.25">
      <c r="A34" s="47" t="s">
        <v>438</v>
      </c>
      <c r="B34" s="69" t="s">
        <v>25</v>
      </c>
      <c r="C34" s="70" t="s">
        <v>295</v>
      </c>
      <c r="D34" s="43">
        <v>47329200</v>
      </c>
      <c r="E34" s="43">
        <v>10369055.25</v>
      </c>
      <c r="F34" s="64">
        <f t="shared" si="0"/>
        <v>36960144.75</v>
      </c>
      <c r="G34" s="4"/>
    </row>
    <row r="35" spans="1:7" ht="23.25" x14ac:dyDescent="0.25">
      <c r="A35" s="47" t="s">
        <v>439</v>
      </c>
      <c r="B35" s="69" t="s">
        <v>25</v>
      </c>
      <c r="C35" s="70" t="s">
        <v>296</v>
      </c>
      <c r="D35" s="43">
        <v>47329200</v>
      </c>
      <c r="E35" s="43">
        <v>10369055.25</v>
      </c>
      <c r="F35" s="64">
        <f t="shared" si="0"/>
        <v>36960144.75</v>
      </c>
      <c r="G35" s="4"/>
    </row>
    <row r="36" spans="1:7" ht="68.25" x14ac:dyDescent="0.25">
      <c r="A36" s="47" t="s">
        <v>440</v>
      </c>
      <c r="B36" s="69" t="s">
        <v>25</v>
      </c>
      <c r="C36" s="70" t="s">
        <v>297</v>
      </c>
      <c r="D36" s="43">
        <v>24765900</v>
      </c>
      <c r="E36" s="43">
        <v>5149486.2699999996</v>
      </c>
      <c r="F36" s="64">
        <f t="shared" si="0"/>
        <v>19616413.73</v>
      </c>
      <c r="G36" s="4"/>
    </row>
    <row r="37" spans="1:7" ht="102" x14ac:dyDescent="0.25">
      <c r="A37" s="47" t="s">
        <v>684</v>
      </c>
      <c r="B37" s="69" t="s">
        <v>25</v>
      </c>
      <c r="C37" s="70" t="s">
        <v>298</v>
      </c>
      <c r="D37" s="43">
        <v>24765900</v>
      </c>
      <c r="E37" s="43">
        <v>5149486.2699999996</v>
      </c>
      <c r="F37" s="64">
        <f t="shared" si="0"/>
        <v>19616413.73</v>
      </c>
      <c r="G37" s="4"/>
    </row>
    <row r="38" spans="1:7" ht="79.5" x14ac:dyDescent="0.25">
      <c r="A38" s="47" t="s">
        <v>441</v>
      </c>
      <c r="B38" s="69" t="s">
        <v>25</v>
      </c>
      <c r="C38" s="70" t="s">
        <v>299</v>
      </c>
      <c r="D38" s="43">
        <v>121000</v>
      </c>
      <c r="E38" s="43">
        <v>23320.33</v>
      </c>
      <c r="F38" s="64">
        <f t="shared" si="0"/>
        <v>97679.67</v>
      </c>
      <c r="G38" s="4"/>
    </row>
    <row r="39" spans="1:7" ht="113.25" x14ac:dyDescent="0.25">
      <c r="A39" s="47" t="s">
        <v>685</v>
      </c>
      <c r="B39" s="69" t="s">
        <v>25</v>
      </c>
      <c r="C39" s="70" t="s">
        <v>300</v>
      </c>
      <c r="D39" s="43">
        <v>121000</v>
      </c>
      <c r="E39" s="43">
        <v>23320.33</v>
      </c>
      <c r="F39" s="64">
        <f t="shared" si="0"/>
        <v>97679.67</v>
      </c>
      <c r="G39" s="4"/>
    </row>
    <row r="40" spans="1:7" ht="68.25" x14ac:dyDescent="0.25">
      <c r="A40" s="47" t="s">
        <v>442</v>
      </c>
      <c r="B40" s="69" t="s">
        <v>25</v>
      </c>
      <c r="C40" s="70" t="s">
        <v>301</v>
      </c>
      <c r="D40" s="43">
        <v>23955400</v>
      </c>
      <c r="E40" s="43">
        <v>5704724.4299999997</v>
      </c>
      <c r="F40" s="64">
        <f t="shared" si="0"/>
        <v>18250675.57</v>
      </c>
      <c r="G40" s="4"/>
    </row>
    <row r="41" spans="1:7" ht="102" x14ac:dyDescent="0.25">
      <c r="A41" s="47" t="s">
        <v>686</v>
      </c>
      <c r="B41" s="69" t="s">
        <v>25</v>
      </c>
      <c r="C41" s="70" t="s">
        <v>302</v>
      </c>
      <c r="D41" s="43">
        <v>23955400</v>
      </c>
      <c r="E41" s="43">
        <v>5704724.4299999997</v>
      </c>
      <c r="F41" s="64">
        <f t="shared" si="0"/>
        <v>18250675.57</v>
      </c>
      <c r="G41" s="4"/>
    </row>
    <row r="42" spans="1:7" ht="68.25" x14ac:dyDescent="0.25">
      <c r="A42" s="47" t="s">
        <v>443</v>
      </c>
      <c r="B42" s="69" t="s">
        <v>25</v>
      </c>
      <c r="C42" s="70" t="s">
        <v>303</v>
      </c>
      <c r="D42" s="43">
        <v>-1513100</v>
      </c>
      <c r="E42" s="43">
        <v>-508475.78</v>
      </c>
      <c r="F42" s="64" t="s">
        <v>27</v>
      </c>
      <c r="G42" s="4"/>
    </row>
    <row r="43" spans="1:7" ht="102" x14ac:dyDescent="0.25">
      <c r="A43" s="47" t="s">
        <v>687</v>
      </c>
      <c r="B43" s="69" t="s">
        <v>25</v>
      </c>
      <c r="C43" s="70" t="s">
        <v>304</v>
      </c>
      <c r="D43" s="43">
        <v>-1513100</v>
      </c>
      <c r="E43" s="43">
        <v>-508475.78</v>
      </c>
      <c r="F43" s="64" t="s">
        <v>27</v>
      </c>
      <c r="G43" s="4"/>
    </row>
    <row r="44" spans="1:7" x14ac:dyDescent="0.25">
      <c r="A44" s="47" t="s">
        <v>444</v>
      </c>
      <c r="B44" s="69" t="s">
        <v>25</v>
      </c>
      <c r="C44" s="70" t="s">
        <v>36</v>
      </c>
      <c r="D44" s="43">
        <v>128051300</v>
      </c>
      <c r="E44" s="43">
        <v>15530489.550000001</v>
      </c>
      <c r="F44" s="64">
        <f t="shared" ref="F44:F48" si="2">D44-E44</f>
        <v>112520810.45</v>
      </c>
      <c r="G44" s="4"/>
    </row>
    <row r="45" spans="1:7" ht="23.25" x14ac:dyDescent="0.25">
      <c r="A45" s="47" t="s">
        <v>445</v>
      </c>
      <c r="B45" s="69" t="s">
        <v>25</v>
      </c>
      <c r="C45" s="70" t="s">
        <v>37</v>
      </c>
      <c r="D45" s="43">
        <v>113069300</v>
      </c>
      <c r="E45" s="43">
        <v>14111090.24</v>
      </c>
      <c r="F45" s="64">
        <f t="shared" si="2"/>
        <v>98958209.760000005</v>
      </c>
      <c r="G45" s="4"/>
    </row>
    <row r="46" spans="1:7" ht="23.25" x14ac:dyDescent="0.25">
      <c r="A46" s="47" t="s">
        <v>446</v>
      </c>
      <c r="B46" s="69" t="s">
        <v>25</v>
      </c>
      <c r="C46" s="70" t="s">
        <v>38</v>
      </c>
      <c r="D46" s="43">
        <v>78867500</v>
      </c>
      <c r="E46" s="43">
        <v>7088996.8700000001</v>
      </c>
      <c r="F46" s="64">
        <f t="shared" si="2"/>
        <v>71778503.129999995</v>
      </c>
      <c r="G46" s="4"/>
    </row>
    <row r="47" spans="1:7" ht="23.25" x14ac:dyDescent="0.25">
      <c r="A47" s="47" t="s">
        <v>446</v>
      </c>
      <c r="B47" s="69" t="s">
        <v>25</v>
      </c>
      <c r="C47" s="70" t="s">
        <v>39</v>
      </c>
      <c r="D47" s="43">
        <v>78867500</v>
      </c>
      <c r="E47" s="43">
        <v>7088996.8700000001</v>
      </c>
      <c r="F47" s="64">
        <f t="shared" si="2"/>
        <v>71778503.129999995</v>
      </c>
      <c r="G47" s="4"/>
    </row>
    <row r="48" spans="1:7" ht="34.5" x14ac:dyDescent="0.25">
      <c r="A48" s="47" t="s">
        <v>447</v>
      </c>
      <c r="B48" s="69" t="s">
        <v>25</v>
      </c>
      <c r="C48" s="70" t="s">
        <v>40</v>
      </c>
      <c r="D48" s="43">
        <v>34201800</v>
      </c>
      <c r="E48" s="43">
        <v>7022093.3700000001</v>
      </c>
      <c r="F48" s="64">
        <f t="shared" si="2"/>
        <v>27179706.629999999</v>
      </c>
      <c r="G48" s="4"/>
    </row>
    <row r="49" spans="1:7" ht="57" x14ac:dyDescent="0.25">
      <c r="A49" s="47" t="s">
        <v>448</v>
      </c>
      <c r="B49" s="69" t="s">
        <v>25</v>
      </c>
      <c r="C49" s="70" t="s">
        <v>41</v>
      </c>
      <c r="D49" s="43">
        <v>34201800</v>
      </c>
      <c r="E49" s="43">
        <v>7022093.3700000001</v>
      </c>
      <c r="F49" s="64">
        <f t="shared" ref="F49" si="3">D49-E49</f>
        <v>27179706.629999999</v>
      </c>
      <c r="G49" s="4"/>
    </row>
    <row r="50" spans="1:7" ht="23.25" x14ac:dyDescent="0.25">
      <c r="A50" s="47" t="s">
        <v>839</v>
      </c>
      <c r="B50" s="69" t="s">
        <v>25</v>
      </c>
      <c r="C50" s="70" t="s">
        <v>847</v>
      </c>
      <c r="D50" s="43" t="s">
        <v>27</v>
      </c>
      <c r="E50" s="43">
        <v>1556.25</v>
      </c>
      <c r="F50" s="64" t="s">
        <v>27</v>
      </c>
      <c r="G50" s="4"/>
    </row>
    <row r="51" spans="1:7" ht="23.25" x14ac:dyDescent="0.25">
      <c r="A51" s="47" t="s">
        <v>839</v>
      </c>
      <c r="B51" s="69" t="s">
        <v>25</v>
      </c>
      <c r="C51" s="70" t="s">
        <v>848</v>
      </c>
      <c r="D51" s="43" t="s">
        <v>27</v>
      </c>
      <c r="E51" s="43">
        <v>1556.25</v>
      </c>
      <c r="F51" s="64" t="s">
        <v>27</v>
      </c>
      <c r="G51" s="4"/>
    </row>
    <row r="52" spans="1:7" x14ac:dyDescent="0.25">
      <c r="A52" s="47" t="s">
        <v>449</v>
      </c>
      <c r="B52" s="69" t="s">
        <v>25</v>
      </c>
      <c r="C52" s="70" t="s">
        <v>42</v>
      </c>
      <c r="D52" s="43">
        <v>14100</v>
      </c>
      <c r="E52" s="43">
        <v>9092.5</v>
      </c>
      <c r="F52" s="64">
        <f t="shared" ref="F52:F58" si="4">D52-E52</f>
        <v>5007.5</v>
      </c>
      <c r="G52" s="4"/>
    </row>
    <row r="53" spans="1:7" x14ac:dyDescent="0.25">
      <c r="A53" s="47" t="s">
        <v>449</v>
      </c>
      <c r="B53" s="69" t="s">
        <v>25</v>
      </c>
      <c r="C53" s="70" t="s">
        <v>43</v>
      </c>
      <c r="D53" s="43">
        <v>14100</v>
      </c>
      <c r="E53" s="43">
        <v>9092.5</v>
      </c>
      <c r="F53" s="64">
        <f t="shared" si="4"/>
        <v>5007.5</v>
      </c>
      <c r="G53" s="4"/>
    </row>
    <row r="54" spans="1:7" ht="23.25" x14ac:dyDescent="0.25">
      <c r="A54" s="47" t="s">
        <v>450</v>
      </c>
      <c r="B54" s="69" t="s">
        <v>25</v>
      </c>
      <c r="C54" s="70" t="s">
        <v>44</v>
      </c>
      <c r="D54" s="43">
        <v>14967900</v>
      </c>
      <c r="E54" s="43">
        <v>1408750.56</v>
      </c>
      <c r="F54" s="64">
        <f t="shared" si="4"/>
        <v>13559149.439999999</v>
      </c>
      <c r="G54" s="4"/>
    </row>
    <row r="55" spans="1:7" ht="34.5" x14ac:dyDescent="0.25">
      <c r="A55" s="47" t="s">
        <v>840</v>
      </c>
      <c r="B55" s="69" t="s">
        <v>25</v>
      </c>
      <c r="C55" s="70" t="s">
        <v>45</v>
      </c>
      <c r="D55" s="43">
        <v>14967900</v>
      </c>
      <c r="E55" s="43">
        <v>1408750.56</v>
      </c>
      <c r="F55" s="64">
        <f t="shared" si="4"/>
        <v>13559149.439999999</v>
      </c>
      <c r="G55" s="4"/>
    </row>
    <row r="56" spans="1:7" ht="15" customHeight="1" x14ac:dyDescent="0.25">
      <c r="A56" s="47" t="s">
        <v>451</v>
      </c>
      <c r="B56" s="69" t="s">
        <v>25</v>
      </c>
      <c r="C56" s="70" t="s">
        <v>46</v>
      </c>
      <c r="D56" s="43">
        <v>49816900</v>
      </c>
      <c r="E56" s="43">
        <v>9808316.6899999995</v>
      </c>
      <c r="F56" s="64">
        <f t="shared" si="4"/>
        <v>40008583.310000002</v>
      </c>
      <c r="G56" s="4"/>
    </row>
    <row r="57" spans="1:7" ht="34.5" x14ac:dyDescent="0.25">
      <c r="A57" s="47" t="s">
        <v>452</v>
      </c>
      <c r="B57" s="69" t="s">
        <v>25</v>
      </c>
      <c r="C57" s="70" t="s">
        <v>47</v>
      </c>
      <c r="D57" s="43">
        <v>49806900</v>
      </c>
      <c r="E57" s="43">
        <v>9793316.6899999995</v>
      </c>
      <c r="F57" s="64">
        <f t="shared" si="4"/>
        <v>40013583.310000002</v>
      </c>
      <c r="G57" s="4"/>
    </row>
    <row r="58" spans="1:7" ht="45.75" x14ac:dyDescent="0.25">
      <c r="A58" s="47" t="s">
        <v>453</v>
      </c>
      <c r="B58" s="69" t="s">
        <v>25</v>
      </c>
      <c r="C58" s="70" t="s">
        <v>48</v>
      </c>
      <c r="D58" s="43">
        <v>49806900</v>
      </c>
      <c r="E58" s="43">
        <v>9793316.6899999995</v>
      </c>
      <c r="F58" s="64">
        <f t="shared" si="4"/>
        <v>40013583.310000002</v>
      </c>
      <c r="G58" s="4"/>
    </row>
    <row r="59" spans="1:7" ht="34.5" x14ac:dyDescent="0.25">
      <c r="A59" s="47" t="s">
        <v>841</v>
      </c>
      <c r="B59" s="69" t="s">
        <v>25</v>
      </c>
      <c r="C59" s="70" t="s">
        <v>849</v>
      </c>
      <c r="D59" s="43">
        <v>10000</v>
      </c>
      <c r="E59" s="43">
        <v>15000</v>
      </c>
      <c r="F59" s="64" t="s">
        <v>27</v>
      </c>
      <c r="G59" s="4"/>
    </row>
    <row r="60" spans="1:7" ht="23.25" x14ac:dyDescent="0.25">
      <c r="A60" s="47" t="s">
        <v>842</v>
      </c>
      <c r="B60" s="69" t="s">
        <v>25</v>
      </c>
      <c r="C60" s="70" t="s">
        <v>850</v>
      </c>
      <c r="D60" s="43">
        <v>10000</v>
      </c>
      <c r="E60" s="43">
        <v>15000</v>
      </c>
      <c r="F60" s="64" t="s">
        <v>27</v>
      </c>
      <c r="G60" s="4"/>
    </row>
    <row r="61" spans="1:7" ht="34.5" x14ac:dyDescent="0.25">
      <c r="A61" s="47" t="s">
        <v>454</v>
      </c>
      <c r="B61" s="69" t="s">
        <v>25</v>
      </c>
      <c r="C61" s="70" t="s">
        <v>49</v>
      </c>
      <c r="D61" s="43">
        <v>15921000.050000001</v>
      </c>
      <c r="E61" s="43">
        <v>3037589.97</v>
      </c>
      <c r="F61" s="64">
        <f t="shared" ref="F61:F62" si="5">D61-E61</f>
        <v>12883410.08</v>
      </c>
      <c r="G61" s="4"/>
    </row>
    <row r="62" spans="1:7" ht="79.5" x14ac:dyDescent="0.25">
      <c r="A62" s="47" t="s">
        <v>455</v>
      </c>
      <c r="B62" s="69" t="s">
        <v>25</v>
      </c>
      <c r="C62" s="70" t="s">
        <v>50</v>
      </c>
      <c r="D62" s="43">
        <v>15321000</v>
      </c>
      <c r="E62" s="43">
        <v>2898913.42</v>
      </c>
      <c r="F62" s="64">
        <f t="shared" si="5"/>
        <v>12422086.58</v>
      </c>
      <c r="G62" s="4"/>
    </row>
    <row r="63" spans="1:7" ht="57" x14ac:dyDescent="0.25">
      <c r="A63" s="47" t="s">
        <v>456</v>
      </c>
      <c r="B63" s="69" t="s">
        <v>25</v>
      </c>
      <c r="C63" s="70" t="s">
        <v>51</v>
      </c>
      <c r="D63" s="43">
        <v>12371000</v>
      </c>
      <c r="E63" s="43">
        <v>2400316.2599999998</v>
      </c>
      <c r="F63" s="64">
        <f t="shared" si="0"/>
        <v>9970683.7400000002</v>
      </c>
      <c r="G63" s="4"/>
    </row>
    <row r="64" spans="1:7" ht="79.5" x14ac:dyDescent="0.25">
      <c r="A64" s="47" t="s">
        <v>457</v>
      </c>
      <c r="B64" s="69" t="s">
        <v>25</v>
      </c>
      <c r="C64" s="70" t="s">
        <v>52</v>
      </c>
      <c r="D64" s="43">
        <v>4800000</v>
      </c>
      <c r="E64" s="43">
        <v>647797.97</v>
      </c>
      <c r="F64" s="64">
        <f t="shared" si="0"/>
        <v>4152202.0300000003</v>
      </c>
      <c r="G64" s="4"/>
    </row>
    <row r="65" spans="1:7" ht="68.25" x14ac:dyDescent="0.25">
      <c r="A65" s="47" t="s">
        <v>458</v>
      </c>
      <c r="B65" s="69" t="s">
        <v>25</v>
      </c>
      <c r="C65" s="70" t="s">
        <v>53</v>
      </c>
      <c r="D65" s="43">
        <v>7571000</v>
      </c>
      <c r="E65" s="43">
        <v>1752518.29</v>
      </c>
      <c r="F65" s="64">
        <f t="shared" si="0"/>
        <v>5818481.71</v>
      </c>
      <c r="G65" s="4"/>
    </row>
    <row r="66" spans="1:7" ht="68.25" x14ac:dyDescent="0.25">
      <c r="A66" s="47" t="s">
        <v>459</v>
      </c>
      <c r="B66" s="69" t="s">
        <v>25</v>
      </c>
      <c r="C66" s="70" t="s">
        <v>54</v>
      </c>
      <c r="D66" s="43">
        <v>250000</v>
      </c>
      <c r="E66" s="43">
        <v>59806.99</v>
      </c>
      <c r="F66" s="64">
        <f t="shared" si="0"/>
        <v>190193.01</v>
      </c>
      <c r="G66" s="4"/>
    </row>
    <row r="67" spans="1:7" ht="68.25" x14ac:dyDescent="0.25">
      <c r="A67" s="47" t="s">
        <v>460</v>
      </c>
      <c r="B67" s="69" t="s">
        <v>25</v>
      </c>
      <c r="C67" s="70" t="s">
        <v>55</v>
      </c>
      <c r="D67" s="43">
        <v>250000</v>
      </c>
      <c r="E67" s="43">
        <v>59806.99</v>
      </c>
      <c r="F67" s="64">
        <f t="shared" si="0"/>
        <v>190193.01</v>
      </c>
      <c r="G67" s="4"/>
    </row>
    <row r="68" spans="1:7" ht="79.5" x14ac:dyDescent="0.25">
      <c r="A68" s="47" t="s">
        <v>461</v>
      </c>
      <c r="B68" s="69" t="s">
        <v>25</v>
      </c>
      <c r="C68" s="70" t="s">
        <v>56</v>
      </c>
      <c r="D68" s="43">
        <v>2700000</v>
      </c>
      <c r="E68" s="43">
        <v>438790.17</v>
      </c>
      <c r="F68" s="64">
        <f t="shared" si="0"/>
        <v>2261209.83</v>
      </c>
      <c r="G68" s="4"/>
    </row>
    <row r="69" spans="1:7" ht="68.25" x14ac:dyDescent="0.25">
      <c r="A69" s="47" t="s">
        <v>462</v>
      </c>
      <c r="B69" s="69" t="s">
        <v>25</v>
      </c>
      <c r="C69" s="70" t="s">
        <v>57</v>
      </c>
      <c r="D69" s="43">
        <v>2700000</v>
      </c>
      <c r="E69" s="43">
        <v>438790.17</v>
      </c>
      <c r="F69" s="64">
        <f t="shared" si="0"/>
        <v>2261209.83</v>
      </c>
      <c r="G69" s="4"/>
    </row>
    <row r="70" spans="1:7" ht="57" x14ac:dyDescent="0.25">
      <c r="A70" s="47" t="s">
        <v>738</v>
      </c>
      <c r="B70" s="69" t="s">
        <v>25</v>
      </c>
      <c r="C70" s="70" t="s">
        <v>746</v>
      </c>
      <c r="D70" s="43">
        <v>0.05</v>
      </c>
      <c r="E70" s="43">
        <v>7.0000000000000007E-2</v>
      </c>
      <c r="F70" s="64" t="s">
        <v>27</v>
      </c>
      <c r="G70" s="4"/>
    </row>
    <row r="71" spans="1:7" ht="57" x14ac:dyDescent="0.25">
      <c r="A71" s="47" t="s">
        <v>739</v>
      </c>
      <c r="B71" s="69" t="s">
        <v>25</v>
      </c>
      <c r="C71" s="70" t="s">
        <v>747</v>
      </c>
      <c r="D71" s="43">
        <v>0.05</v>
      </c>
      <c r="E71" s="43">
        <v>7.0000000000000007E-2</v>
      </c>
      <c r="F71" s="64" t="s">
        <v>27</v>
      </c>
      <c r="G71" s="4"/>
    </row>
    <row r="72" spans="1:7" ht="135.75" x14ac:dyDescent="0.25">
      <c r="A72" s="47" t="s">
        <v>740</v>
      </c>
      <c r="B72" s="69" t="s">
        <v>25</v>
      </c>
      <c r="C72" s="70" t="s">
        <v>748</v>
      </c>
      <c r="D72" s="43">
        <v>0.05</v>
      </c>
      <c r="E72" s="43">
        <v>7.0000000000000007E-2</v>
      </c>
      <c r="F72" s="64" t="s">
        <v>27</v>
      </c>
      <c r="G72" s="4"/>
    </row>
    <row r="73" spans="1:7" ht="68.25" x14ac:dyDescent="0.25">
      <c r="A73" s="47" t="s">
        <v>463</v>
      </c>
      <c r="B73" s="69" t="s">
        <v>25</v>
      </c>
      <c r="C73" s="70" t="s">
        <v>58</v>
      </c>
      <c r="D73" s="43">
        <v>600000</v>
      </c>
      <c r="E73" s="43">
        <v>138676.48000000001</v>
      </c>
      <c r="F73" s="64">
        <f>D73-E73</f>
        <v>461323.52000000002</v>
      </c>
      <c r="G73" s="4"/>
    </row>
    <row r="74" spans="1:7" ht="68.25" x14ac:dyDescent="0.25">
      <c r="A74" s="47" t="s">
        <v>464</v>
      </c>
      <c r="B74" s="69" t="s">
        <v>25</v>
      </c>
      <c r="C74" s="70" t="s">
        <v>59</v>
      </c>
      <c r="D74" s="43">
        <v>600000</v>
      </c>
      <c r="E74" s="43">
        <v>138676.48000000001</v>
      </c>
      <c r="F74" s="64">
        <f>D74-E74</f>
        <v>461323.52000000002</v>
      </c>
      <c r="G74" s="4"/>
    </row>
    <row r="75" spans="1:7" ht="68.25" x14ac:dyDescent="0.25">
      <c r="A75" s="47" t="s">
        <v>465</v>
      </c>
      <c r="B75" s="69" t="s">
        <v>25</v>
      </c>
      <c r="C75" s="70" t="s">
        <v>60</v>
      </c>
      <c r="D75" s="43">
        <v>600000</v>
      </c>
      <c r="E75" s="43">
        <v>138676.48000000001</v>
      </c>
      <c r="F75" s="64">
        <f t="shared" ref="F75:F79" si="6">D75-E75</f>
        <v>461323.52000000002</v>
      </c>
      <c r="G75" s="4"/>
    </row>
    <row r="76" spans="1:7" ht="23.25" customHeight="1" x14ac:dyDescent="0.25">
      <c r="A76" s="47" t="s">
        <v>466</v>
      </c>
      <c r="B76" s="69" t="s">
        <v>25</v>
      </c>
      <c r="C76" s="70" t="s">
        <v>61</v>
      </c>
      <c r="D76" s="43">
        <v>101720164.63</v>
      </c>
      <c r="E76" s="43">
        <v>22567782.559999999</v>
      </c>
      <c r="F76" s="64">
        <f t="shared" si="6"/>
        <v>79152382.069999993</v>
      </c>
      <c r="G76" s="4"/>
    </row>
    <row r="77" spans="1:7" ht="15" customHeight="1" x14ac:dyDescent="0.25">
      <c r="A77" s="47" t="s">
        <v>467</v>
      </c>
      <c r="B77" s="69" t="s">
        <v>25</v>
      </c>
      <c r="C77" s="70" t="s">
        <v>62</v>
      </c>
      <c r="D77" s="43">
        <v>100262378.8</v>
      </c>
      <c r="E77" s="43">
        <v>21585268.609999999</v>
      </c>
      <c r="F77" s="64">
        <f t="shared" si="6"/>
        <v>78677110.189999998</v>
      </c>
      <c r="G77" s="4"/>
    </row>
    <row r="78" spans="1:7" x14ac:dyDescent="0.25">
      <c r="A78" s="47" t="s">
        <v>468</v>
      </c>
      <c r="B78" s="69" t="s">
        <v>25</v>
      </c>
      <c r="C78" s="70" t="s">
        <v>63</v>
      </c>
      <c r="D78" s="43">
        <v>100262378.8</v>
      </c>
      <c r="E78" s="43">
        <v>21585268.609999999</v>
      </c>
      <c r="F78" s="64">
        <f t="shared" si="6"/>
        <v>78677110.189999998</v>
      </c>
      <c r="G78" s="4"/>
    </row>
    <row r="79" spans="1:7" ht="34.5" x14ac:dyDescent="0.25">
      <c r="A79" s="47" t="s">
        <v>469</v>
      </c>
      <c r="B79" s="69" t="s">
        <v>25</v>
      </c>
      <c r="C79" s="70" t="s">
        <v>64</v>
      </c>
      <c r="D79" s="43">
        <v>100262378.8</v>
      </c>
      <c r="E79" s="43">
        <v>21585268.609999999</v>
      </c>
      <c r="F79" s="64">
        <f t="shared" si="6"/>
        <v>78677110.189999998</v>
      </c>
      <c r="G79" s="4"/>
    </row>
    <row r="80" spans="1:7" x14ac:dyDescent="0.25">
      <c r="A80" s="47" t="s">
        <v>470</v>
      </c>
      <c r="B80" s="69" t="s">
        <v>25</v>
      </c>
      <c r="C80" s="70" t="s">
        <v>65</v>
      </c>
      <c r="D80" s="43">
        <v>1457785.83</v>
      </c>
      <c r="E80" s="43">
        <v>982513.95</v>
      </c>
      <c r="F80" s="64">
        <f>D80-E80</f>
        <v>475271.88000000012</v>
      </c>
      <c r="G80" s="4"/>
    </row>
    <row r="81" spans="1:7" ht="34.5" x14ac:dyDescent="0.25">
      <c r="A81" s="47" t="s">
        <v>471</v>
      </c>
      <c r="B81" s="69" t="s">
        <v>25</v>
      </c>
      <c r="C81" s="70" t="s">
        <v>66</v>
      </c>
      <c r="D81" s="43">
        <v>1159770.7</v>
      </c>
      <c r="E81" s="43">
        <v>618332.76</v>
      </c>
      <c r="F81" s="64">
        <f t="shared" ref="F81:F82" si="7">D81-E81</f>
        <v>541437.93999999994</v>
      </c>
      <c r="G81" s="4"/>
    </row>
    <row r="82" spans="1:7" ht="34.5" x14ac:dyDescent="0.25">
      <c r="A82" s="47" t="s">
        <v>472</v>
      </c>
      <c r="B82" s="69" t="s">
        <v>25</v>
      </c>
      <c r="C82" s="70" t="s">
        <v>67</v>
      </c>
      <c r="D82" s="43">
        <v>1159770.7</v>
      </c>
      <c r="E82" s="43">
        <v>618332.76</v>
      </c>
      <c r="F82" s="64">
        <f t="shared" si="7"/>
        <v>541437.93999999994</v>
      </c>
      <c r="G82" s="4"/>
    </row>
    <row r="83" spans="1:7" x14ac:dyDescent="0.25">
      <c r="A83" s="47" t="s">
        <v>473</v>
      </c>
      <c r="B83" s="69" t="s">
        <v>25</v>
      </c>
      <c r="C83" s="70" t="s">
        <v>68</v>
      </c>
      <c r="D83" s="43">
        <v>298015.13</v>
      </c>
      <c r="E83" s="43">
        <v>364181.19</v>
      </c>
      <c r="F83" s="64" t="s">
        <v>27</v>
      </c>
      <c r="G83" s="4"/>
    </row>
    <row r="84" spans="1:7" ht="23.25" x14ac:dyDescent="0.25">
      <c r="A84" s="47" t="s">
        <v>474</v>
      </c>
      <c r="B84" s="69" t="s">
        <v>25</v>
      </c>
      <c r="C84" s="70" t="s">
        <v>69</v>
      </c>
      <c r="D84" s="43">
        <v>298015.13</v>
      </c>
      <c r="E84" s="43">
        <v>364181.19</v>
      </c>
      <c r="F84" s="64" t="s">
        <v>27</v>
      </c>
      <c r="G84" s="4"/>
    </row>
    <row r="85" spans="1:7" ht="23.25" x14ac:dyDescent="0.25">
      <c r="A85" s="47" t="s">
        <v>475</v>
      </c>
      <c r="B85" s="69" t="s">
        <v>25</v>
      </c>
      <c r="C85" s="70" t="s">
        <v>70</v>
      </c>
      <c r="D85" s="43">
        <v>525541.32999999996</v>
      </c>
      <c r="E85" s="43">
        <v>93195.3</v>
      </c>
      <c r="F85" s="64">
        <f>D85-E85</f>
        <v>432346.02999999997</v>
      </c>
      <c r="G85" s="4"/>
    </row>
    <row r="86" spans="1:7" ht="68.25" x14ac:dyDescent="0.25">
      <c r="A86" s="47" t="s">
        <v>476</v>
      </c>
      <c r="B86" s="69" t="s">
        <v>25</v>
      </c>
      <c r="C86" s="70" t="s">
        <v>71</v>
      </c>
      <c r="D86" s="43">
        <v>25541.33</v>
      </c>
      <c r="E86" s="43">
        <v>35003.129999999997</v>
      </c>
      <c r="F86" s="64" t="s">
        <v>27</v>
      </c>
      <c r="G86" s="4"/>
    </row>
    <row r="87" spans="1:7" ht="79.5" x14ac:dyDescent="0.25">
      <c r="A87" s="47" t="s">
        <v>784</v>
      </c>
      <c r="B87" s="69" t="s">
        <v>25</v>
      </c>
      <c r="C87" s="70" t="s">
        <v>785</v>
      </c>
      <c r="D87" s="43">
        <v>21304</v>
      </c>
      <c r="E87" s="43">
        <v>21304</v>
      </c>
      <c r="F87" s="64" t="s">
        <v>27</v>
      </c>
      <c r="G87" s="4"/>
    </row>
    <row r="88" spans="1:7" ht="79.5" x14ac:dyDescent="0.25">
      <c r="A88" s="47" t="s">
        <v>791</v>
      </c>
      <c r="B88" s="69" t="s">
        <v>25</v>
      </c>
      <c r="C88" s="70" t="s">
        <v>798</v>
      </c>
      <c r="D88" s="43">
        <v>21304</v>
      </c>
      <c r="E88" s="43">
        <v>21304</v>
      </c>
      <c r="F88" s="64" t="s">
        <v>27</v>
      </c>
      <c r="G88" s="4"/>
    </row>
    <row r="89" spans="1:7" ht="79.5" x14ac:dyDescent="0.25">
      <c r="A89" s="47" t="s">
        <v>477</v>
      </c>
      <c r="B89" s="69" t="s">
        <v>25</v>
      </c>
      <c r="C89" s="70" t="s">
        <v>381</v>
      </c>
      <c r="D89" s="43">
        <v>4237.33</v>
      </c>
      <c r="E89" s="43">
        <v>13699.13</v>
      </c>
      <c r="F89" s="64" t="s">
        <v>27</v>
      </c>
      <c r="G89" s="4"/>
    </row>
    <row r="90" spans="1:7" ht="79.5" x14ac:dyDescent="0.25">
      <c r="A90" s="47" t="s">
        <v>478</v>
      </c>
      <c r="B90" s="69" t="s">
        <v>25</v>
      </c>
      <c r="C90" s="70" t="s">
        <v>425</v>
      </c>
      <c r="D90" s="43">
        <v>4237.33</v>
      </c>
      <c r="E90" s="43">
        <v>13699.13</v>
      </c>
      <c r="F90" s="64" t="s">
        <v>27</v>
      </c>
      <c r="G90" s="4"/>
    </row>
    <row r="91" spans="1:7" ht="34.5" x14ac:dyDescent="0.25">
      <c r="A91" s="47" t="s">
        <v>479</v>
      </c>
      <c r="B91" s="69" t="s">
        <v>25</v>
      </c>
      <c r="C91" s="70" t="s">
        <v>72</v>
      </c>
      <c r="D91" s="43">
        <v>500000</v>
      </c>
      <c r="E91" s="43">
        <v>58192.17</v>
      </c>
      <c r="F91" s="64">
        <f t="shared" ref="F91:F97" si="8">D91-E91</f>
        <v>441807.83</v>
      </c>
      <c r="G91" s="4"/>
    </row>
    <row r="92" spans="1:7" ht="34.5" x14ac:dyDescent="0.25">
      <c r="A92" s="47" t="s">
        <v>480</v>
      </c>
      <c r="B92" s="69" t="s">
        <v>25</v>
      </c>
      <c r="C92" s="70" t="s">
        <v>73</v>
      </c>
      <c r="D92" s="43">
        <v>500000</v>
      </c>
      <c r="E92" s="43">
        <v>58192.17</v>
      </c>
      <c r="F92" s="64">
        <f t="shared" si="8"/>
        <v>441807.83</v>
      </c>
      <c r="G92" s="4"/>
    </row>
    <row r="93" spans="1:7" ht="57" x14ac:dyDescent="0.25">
      <c r="A93" s="47" t="s">
        <v>481</v>
      </c>
      <c r="B93" s="69" t="s">
        <v>25</v>
      </c>
      <c r="C93" s="70" t="s">
        <v>74</v>
      </c>
      <c r="D93" s="43">
        <v>300000</v>
      </c>
      <c r="E93" s="43">
        <v>15821.36</v>
      </c>
      <c r="F93" s="64">
        <f t="shared" si="8"/>
        <v>284178.64</v>
      </c>
      <c r="G93" s="4"/>
    </row>
    <row r="94" spans="1:7" ht="45.75" x14ac:dyDescent="0.25">
      <c r="A94" s="47" t="s">
        <v>482</v>
      </c>
      <c r="B94" s="69" t="s">
        <v>25</v>
      </c>
      <c r="C94" s="70" t="s">
        <v>75</v>
      </c>
      <c r="D94" s="43">
        <v>200000</v>
      </c>
      <c r="E94" s="43">
        <v>42370.81</v>
      </c>
      <c r="F94" s="64">
        <f t="shared" si="8"/>
        <v>157629.19</v>
      </c>
      <c r="G94" s="4"/>
    </row>
    <row r="95" spans="1:7" x14ac:dyDescent="0.25">
      <c r="A95" s="47" t="s">
        <v>483</v>
      </c>
      <c r="B95" s="69" t="s">
        <v>25</v>
      </c>
      <c r="C95" s="70" t="s">
        <v>76</v>
      </c>
      <c r="D95" s="43">
        <v>3409658.72</v>
      </c>
      <c r="E95" s="43">
        <v>1409522.38</v>
      </c>
      <c r="F95" s="64">
        <f t="shared" si="8"/>
        <v>2000136.3400000003</v>
      </c>
      <c r="G95" s="4"/>
    </row>
    <row r="96" spans="1:7" ht="34.5" x14ac:dyDescent="0.25">
      <c r="A96" s="47" t="s">
        <v>484</v>
      </c>
      <c r="B96" s="69" t="s">
        <v>25</v>
      </c>
      <c r="C96" s="70" t="s">
        <v>340</v>
      </c>
      <c r="D96" s="43">
        <v>938835.85</v>
      </c>
      <c r="E96" s="43">
        <v>542692.31999999995</v>
      </c>
      <c r="F96" s="64">
        <f t="shared" si="8"/>
        <v>396143.53</v>
      </c>
      <c r="G96" s="4"/>
    </row>
    <row r="97" spans="1:7" ht="45.75" x14ac:dyDescent="0.25">
      <c r="A97" s="47" t="s">
        <v>485</v>
      </c>
      <c r="B97" s="69" t="s">
        <v>25</v>
      </c>
      <c r="C97" s="70" t="s">
        <v>341</v>
      </c>
      <c r="D97" s="43">
        <v>30900</v>
      </c>
      <c r="E97" s="43">
        <v>5688.99</v>
      </c>
      <c r="F97" s="64">
        <f t="shared" si="8"/>
        <v>25211.010000000002</v>
      </c>
      <c r="G97" s="55"/>
    </row>
    <row r="98" spans="1:7" ht="68.25" x14ac:dyDescent="0.25">
      <c r="A98" s="47" t="s">
        <v>486</v>
      </c>
      <c r="B98" s="69" t="s">
        <v>25</v>
      </c>
      <c r="C98" s="70" t="s">
        <v>342</v>
      </c>
      <c r="D98" s="43">
        <v>30900</v>
      </c>
      <c r="E98" s="43">
        <v>5688.99</v>
      </c>
      <c r="F98" s="64">
        <f t="shared" ref="F98:F117" si="9">D98-E98</f>
        <v>25211.010000000002</v>
      </c>
      <c r="G98" s="49"/>
    </row>
    <row r="99" spans="1:7" ht="68.25" x14ac:dyDescent="0.25">
      <c r="A99" s="47" t="s">
        <v>487</v>
      </c>
      <c r="B99" s="69" t="s">
        <v>25</v>
      </c>
      <c r="C99" s="70" t="s">
        <v>354</v>
      </c>
      <c r="D99" s="43">
        <v>63100</v>
      </c>
      <c r="E99" s="43">
        <v>23192.77</v>
      </c>
      <c r="F99" s="64">
        <f t="shared" si="9"/>
        <v>39907.229999999996</v>
      </c>
      <c r="G99" s="4"/>
    </row>
    <row r="100" spans="1:7" ht="90.75" x14ac:dyDescent="0.25">
      <c r="A100" s="47" t="s">
        <v>488</v>
      </c>
      <c r="B100" s="69" t="s">
        <v>25</v>
      </c>
      <c r="C100" s="70" t="s">
        <v>355</v>
      </c>
      <c r="D100" s="43">
        <v>63100</v>
      </c>
      <c r="E100" s="43">
        <v>23192.77</v>
      </c>
      <c r="F100" s="64">
        <f t="shared" si="9"/>
        <v>39907.229999999996</v>
      </c>
      <c r="G100" s="4"/>
    </row>
    <row r="101" spans="1:7" ht="45.75" x14ac:dyDescent="0.25">
      <c r="A101" s="47" t="s">
        <v>622</v>
      </c>
      <c r="B101" s="69" t="s">
        <v>25</v>
      </c>
      <c r="C101" s="70" t="s">
        <v>624</v>
      </c>
      <c r="D101" s="43">
        <v>4635.8500000000004</v>
      </c>
      <c r="E101" s="43">
        <v>1547.23</v>
      </c>
      <c r="F101" s="64">
        <f t="shared" si="9"/>
        <v>3088.6200000000003</v>
      </c>
      <c r="G101" s="4"/>
    </row>
    <row r="102" spans="1:7" ht="68.25" x14ac:dyDescent="0.25">
      <c r="A102" s="47" t="s">
        <v>623</v>
      </c>
      <c r="B102" s="69" t="s">
        <v>25</v>
      </c>
      <c r="C102" s="70" t="s">
        <v>625</v>
      </c>
      <c r="D102" s="43">
        <v>4635.8500000000004</v>
      </c>
      <c r="E102" s="43">
        <v>1547.23</v>
      </c>
      <c r="F102" s="64">
        <f t="shared" si="9"/>
        <v>3088.6200000000003</v>
      </c>
      <c r="G102" s="4"/>
    </row>
    <row r="103" spans="1:7" ht="68.25" x14ac:dyDescent="0.25">
      <c r="A103" s="47" t="s">
        <v>763</v>
      </c>
      <c r="B103" s="69" t="s">
        <v>25</v>
      </c>
      <c r="C103" s="70" t="s">
        <v>692</v>
      </c>
      <c r="D103" s="43">
        <v>1100</v>
      </c>
      <c r="E103" s="43">
        <v>0</v>
      </c>
      <c r="F103" s="64">
        <f t="shared" si="9"/>
        <v>1100</v>
      </c>
      <c r="G103" s="4"/>
    </row>
    <row r="104" spans="1:7" ht="90.75" x14ac:dyDescent="0.25">
      <c r="A104" s="47" t="s">
        <v>764</v>
      </c>
      <c r="B104" s="69" t="s">
        <v>25</v>
      </c>
      <c r="C104" s="70" t="s">
        <v>693</v>
      </c>
      <c r="D104" s="43">
        <v>1100</v>
      </c>
      <c r="E104" s="43">
        <v>0</v>
      </c>
      <c r="F104" s="64">
        <f t="shared" si="9"/>
        <v>1100</v>
      </c>
      <c r="G104" s="4"/>
    </row>
    <row r="105" spans="1:7" ht="45.75" x14ac:dyDescent="0.25">
      <c r="A105" s="47" t="s">
        <v>489</v>
      </c>
      <c r="B105" s="69" t="s">
        <v>25</v>
      </c>
      <c r="C105" s="70" t="s">
        <v>538</v>
      </c>
      <c r="D105" s="43">
        <v>300</v>
      </c>
      <c r="E105" s="43">
        <v>0</v>
      </c>
      <c r="F105" s="64">
        <f t="shared" si="9"/>
        <v>300</v>
      </c>
      <c r="G105" s="4"/>
    </row>
    <row r="106" spans="1:7" ht="68.25" x14ac:dyDescent="0.25">
      <c r="A106" s="47" t="s">
        <v>490</v>
      </c>
      <c r="B106" s="69" t="s">
        <v>25</v>
      </c>
      <c r="C106" s="70" t="s">
        <v>539</v>
      </c>
      <c r="D106" s="43">
        <v>300</v>
      </c>
      <c r="E106" s="43">
        <v>0</v>
      </c>
      <c r="F106" s="64">
        <f t="shared" si="9"/>
        <v>300</v>
      </c>
      <c r="G106" s="4"/>
    </row>
    <row r="107" spans="1:7" ht="57" x14ac:dyDescent="0.25">
      <c r="A107" s="47" t="s">
        <v>787</v>
      </c>
      <c r="B107" s="69" t="s">
        <v>25</v>
      </c>
      <c r="C107" s="70" t="s">
        <v>789</v>
      </c>
      <c r="D107" s="43">
        <v>200</v>
      </c>
      <c r="E107" s="43">
        <v>-2001.96</v>
      </c>
      <c r="F107" s="64" t="s">
        <v>27</v>
      </c>
      <c r="G107" s="4"/>
    </row>
    <row r="108" spans="1:7" ht="79.5" x14ac:dyDescent="0.25">
      <c r="A108" s="47" t="s">
        <v>788</v>
      </c>
      <c r="B108" s="69" t="s">
        <v>25</v>
      </c>
      <c r="C108" s="70" t="s">
        <v>790</v>
      </c>
      <c r="D108" s="43">
        <v>200</v>
      </c>
      <c r="E108" s="43">
        <v>-2001.96</v>
      </c>
      <c r="F108" s="64" t="s">
        <v>27</v>
      </c>
      <c r="G108" s="4"/>
    </row>
    <row r="109" spans="1:7" ht="68.25" x14ac:dyDescent="0.25">
      <c r="A109" s="47" t="s">
        <v>491</v>
      </c>
      <c r="B109" s="69" t="s">
        <v>25</v>
      </c>
      <c r="C109" s="70" t="s">
        <v>364</v>
      </c>
      <c r="D109" s="43">
        <v>72600</v>
      </c>
      <c r="E109" s="43">
        <v>65000</v>
      </c>
      <c r="F109" s="64">
        <f t="shared" si="9"/>
        <v>7600</v>
      </c>
      <c r="G109" s="4"/>
    </row>
    <row r="110" spans="1:7" ht="90.75" x14ac:dyDescent="0.25">
      <c r="A110" s="47" t="s">
        <v>492</v>
      </c>
      <c r="B110" s="69" t="s">
        <v>25</v>
      </c>
      <c r="C110" s="70" t="s">
        <v>365</v>
      </c>
      <c r="D110" s="43">
        <v>72600</v>
      </c>
      <c r="E110" s="43">
        <v>65000</v>
      </c>
      <c r="F110" s="64">
        <f t="shared" si="9"/>
        <v>7600</v>
      </c>
      <c r="G110" s="4"/>
    </row>
    <row r="111" spans="1:7" ht="90.75" x14ac:dyDescent="0.25">
      <c r="A111" s="47" t="s">
        <v>689</v>
      </c>
      <c r="B111" s="69" t="s">
        <v>25</v>
      </c>
      <c r="C111" s="70" t="s">
        <v>348</v>
      </c>
      <c r="D111" s="43">
        <v>45400</v>
      </c>
      <c r="E111" s="43">
        <v>8009.8</v>
      </c>
      <c r="F111" s="64">
        <f t="shared" si="9"/>
        <v>37390.199999999997</v>
      </c>
      <c r="G111" s="4"/>
    </row>
    <row r="112" spans="1:7" ht="135.75" x14ac:dyDescent="0.25">
      <c r="A112" s="47" t="s">
        <v>690</v>
      </c>
      <c r="B112" s="69" t="s">
        <v>25</v>
      </c>
      <c r="C112" s="70" t="s">
        <v>349</v>
      </c>
      <c r="D112" s="43">
        <v>45400</v>
      </c>
      <c r="E112" s="43">
        <v>8009.8</v>
      </c>
      <c r="F112" s="64">
        <f t="shared" si="9"/>
        <v>37390.199999999997</v>
      </c>
      <c r="G112" s="4"/>
    </row>
    <row r="113" spans="1:7" ht="57" x14ac:dyDescent="0.25">
      <c r="A113" s="47" t="s">
        <v>493</v>
      </c>
      <c r="B113" s="69" t="s">
        <v>25</v>
      </c>
      <c r="C113" s="70" t="s">
        <v>372</v>
      </c>
      <c r="D113" s="43">
        <v>14600</v>
      </c>
      <c r="E113" s="43">
        <v>2861.05</v>
      </c>
      <c r="F113" s="64">
        <f t="shared" si="9"/>
        <v>11738.95</v>
      </c>
      <c r="G113" s="4"/>
    </row>
    <row r="114" spans="1:7" ht="79.5" x14ac:dyDescent="0.25">
      <c r="A114" s="47" t="s">
        <v>494</v>
      </c>
      <c r="B114" s="69" t="s">
        <v>25</v>
      </c>
      <c r="C114" s="70" t="s">
        <v>373</v>
      </c>
      <c r="D114" s="43">
        <v>14600</v>
      </c>
      <c r="E114" s="43">
        <v>2861.05</v>
      </c>
      <c r="F114" s="64">
        <f t="shared" si="9"/>
        <v>11738.95</v>
      </c>
      <c r="G114" s="4"/>
    </row>
    <row r="115" spans="1:7" ht="57" x14ac:dyDescent="0.25">
      <c r="A115" s="47" t="s">
        <v>495</v>
      </c>
      <c r="B115" s="69" t="s">
        <v>25</v>
      </c>
      <c r="C115" s="70" t="s">
        <v>352</v>
      </c>
      <c r="D115" s="43">
        <v>145800</v>
      </c>
      <c r="E115" s="43">
        <v>252750</v>
      </c>
      <c r="F115" s="64" t="s">
        <v>27</v>
      </c>
      <c r="G115" s="4"/>
    </row>
    <row r="116" spans="1:7" ht="79.5" x14ac:dyDescent="0.25">
      <c r="A116" s="47" t="s">
        <v>496</v>
      </c>
      <c r="B116" s="69" t="s">
        <v>25</v>
      </c>
      <c r="C116" s="70" t="s">
        <v>353</v>
      </c>
      <c r="D116" s="43">
        <v>145800</v>
      </c>
      <c r="E116" s="43">
        <v>252750</v>
      </c>
      <c r="F116" s="64" t="s">
        <v>27</v>
      </c>
      <c r="G116" s="4"/>
    </row>
    <row r="117" spans="1:7" ht="68.25" x14ac:dyDescent="0.25">
      <c r="A117" s="47" t="s">
        <v>497</v>
      </c>
      <c r="B117" s="69" t="s">
        <v>25</v>
      </c>
      <c r="C117" s="70" t="s">
        <v>350</v>
      </c>
      <c r="D117" s="43">
        <v>560200</v>
      </c>
      <c r="E117" s="43">
        <v>185644.44</v>
      </c>
      <c r="F117" s="64">
        <f t="shared" si="9"/>
        <v>374555.56</v>
      </c>
      <c r="G117" s="4"/>
    </row>
    <row r="118" spans="1:7" ht="90.75" x14ac:dyDescent="0.25">
      <c r="A118" s="47" t="s">
        <v>498</v>
      </c>
      <c r="B118" s="69" t="s">
        <v>25</v>
      </c>
      <c r="C118" s="70" t="s">
        <v>351</v>
      </c>
      <c r="D118" s="43">
        <v>560200</v>
      </c>
      <c r="E118" s="43">
        <v>185644.44</v>
      </c>
      <c r="F118" s="64">
        <f>D118-E118</f>
        <v>374555.56</v>
      </c>
      <c r="G118" s="4"/>
    </row>
    <row r="119" spans="1:7" ht="102" x14ac:dyDescent="0.25">
      <c r="A119" s="47" t="s">
        <v>499</v>
      </c>
      <c r="B119" s="69" t="s">
        <v>25</v>
      </c>
      <c r="C119" s="70" t="s">
        <v>374</v>
      </c>
      <c r="D119" s="43">
        <v>150000</v>
      </c>
      <c r="E119" s="43">
        <v>95619.47</v>
      </c>
      <c r="F119" s="64">
        <f>D119-E119</f>
        <v>54380.53</v>
      </c>
      <c r="G119" s="4"/>
    </row>
    <row r="120" spans="1:7" ht="45.75" x14ac:dyDescent="0.25">
      <c r="A120" s="47" t="s">
        <v>867</v>
      </c>
      <c r="B120" s="69" t="s">
        <v>25</v>
      </c>
      <c r="C120" s="70" t="s">
        <v>868</v>
      </c>
      <c r="D120" s="43" t="s">
        <v>27</v>
      </c>
      <c r="E120" s="43">
        <v>11000</v>
      </c>
      <c r="F120" s="64" t="s">
        <v>27</v>
      </c>
      <c r="G120" s="4"/>
    </row>
    <row r="121" spans="1:7" ht="68.25" x14ac:dyDescent="0.25">
      <c r="A121" s="47" t="s">
        <v>869</v>
      </c>
      <c r="B121" s="69" t="s">
        <v>25</v>
      </c>
      <c r="C121" s="70" t="s">
        <v>870</v>
      </c>
      <c r="D121" s="43" t="s">
        <v>27</v>
      </c>
      <c r="E121" s="43">
        <v>11000</v>
      </c>
      <c r="F121" s="64" t="s">
        <v>27</v>
      </c>
      <c r="G121" s="4"/>
    </row>
    <row r="122" spans="1:7" ht="79.5" x14ac:dyDescent="0.25">
      <c r="A122" s="47" t="s">
        <v>500</v>
      </c>
      <c r="B122" s="69" t="s">
        <v>25</v>
      </c>
      <c r="C122" s="70" t="s">
        <v>343</v>
      </c>
      <c r="D122" s="43">
        <v>150000</v>
      </c>
      <c r="E122" s="43">
        <v>84619.47</v>
      </c>
      <c r="F122" s="64">
        <f t="shared" ref="F122:F127" si="10">D122-E122</f>
        <v>65380.53</v>
      </c>
      <c r="G122" s="4"/>
    </row>
    <row r="123" spans="1:7" ht="68.25" x14ac:dyDescent="0.25">
      <c r="A123" s="47" t="s">
        <v>691</v>
      </c>
      <c r="B123" s="69" t="s">
        <v>25</v>
      </c>
      <c r="C123" s="70" t="s">
        <v>344</v>
      </c>
      <c r="D123" s="43">
        <v>150000</v>
      </c>
      <c r="E123" s="43">
        <v>84619.47</v>
      </c>
      <c r="F123" s="64">
        <f t="shared" si="10"/>
        <v>65380.53</v>
      </c>
      <c r="G123" s="4"/>
    </row>
    <row r="124" spans="1:7" ht="23.25" x14ac:dyDescent="0.25">
      <c r="A124" s="47" t="s">
        <v>501</v>
      </c>
      <c r="B124" s="69" t="s">
        <v>25</v>
      </c>
      <c r="C124" s="70" t="s">
        <v>345</v>
      </c>
      <c r="D124" s="43">
        <v>216300</v>
      </c>
      <c r="E124" s="43">
        <v>107248.29</v>
      </c>
      <c r="F124" s="64">
        <f t="shared" si="10"/>
        <v>109051.71</v>
      </c>
      <c r="G124" s="4"/>
    </row>
    <row r="125" spans="1:7" ht="79.5" x14ac:dyDescent="0.25">
      <c r="A125" s="47" t="s">
        <v>502</v>
      </c>
      <c r="B125" s="69" t="s">
        <v>25</v>
      </c>
      <c r="C125" s="70" t="s">
        <v>375</v>
      </c>
      <c r="D125" s="43">
        <v>200000</v>
      </c>
      <c r="E125" s="43">
        <v>91059.53</v>
      </c>
      <c r="F125" s="64">
        <f t="shared" si="10"/>
        <v>108940.47</v>
      </c>
      <c r="G125" s="4"/>
    </row>
    <row r="126" spans="1:7" ht="57" x14ac:dyDescent="0.25">
      <c r="A126" s="47" t="s">
        <v>503</v>
      </c>
      <c r="B126" s="69" t="s">
        <v>25</v>
      </c>
      <c r="C126" s="70" t="s">
        <v>376</v>
      </c>
      <c r="D126" s="43">
        <v>200000</v>
      </c>
      <c r="E126" s="43">
        <v>91059.53</v>
      </c>
      <c r="F126" s="64">
        <f t="shared" si="10"/>
        <v>108940.47</v>
      </c>
      <c r="G126" s="4"/>
    </row>
    <row r="127" spans="1:7" ht="68.25" x14ac:dyDescent="0.25">
      <c r="A127" s="47" t="s">
        <v>504</v>
      </c>
      <c r="B127" s="69" t="s">
        <v>25</v>
      </c>
      <c r="C127" s="70" t="s">
        <v>346</v>
      </c>
      <c r="D127" s="43">
        <v>16300</v>
      </c>
      <c r="E127" s="43">
        <v>16188.76</v>
      </c>
      <c r="F127" s="64">
        <f t="shared" si="10"/>
        <v>111.23999999999978</v>
      </c>
      <c r="G127" s="4"/>
    </row>
    <row r="128" spans="1:7" ht="57" x14ac:dyDescent="0.25">
      <c r="A128" s="47" t="s">
        <v>505</v>
      </c>
      <c r="B128" s="69" t="s">
        <v>25</v>
      </c>
      <c r="C128" s="70" t="s">
        <v>347</v>
      </c>
      <c r="D128" s="43" t="s">
        <v>27</v>
      </c>
      <c r="E128" s="43">
        <v>-111.24</v>
      </c>
      <c r="F128" s="64" t="s">
        <v>27</v>
      </c>
      <c r="G128" s="4"/>
    </row>
    <row r="129" spans="1:7" ht="68.25" x14ac:dyDescent="0.25">
      <c r="A129" s="47" t="s">
        <v>781</v>
      </c>
      <c r="B129" s="69" t="s">
        <v>25</v>
      </c>
      <c r="C129" s="70" t="s">
        <v>782</v>
      </c>
      <c r="D129" s="43">
        <v>16300</v>
      </c>
      <c r="E129" s="43">
        <v>16300</v>
      </c>
      <c r="F129" s="64">
        <v>0</v>
      </c>
      <c r="G129" s="4"/>
    </row>
    <row r="130" spans="1:7" x14ac:dyDescent="0.25">
      <c r="A130" s="47" t="s">
        <v>506</v>
      </c>
      <c r="B130" s="69" t="s">
        <v>25</v>
      </c>
      <c r="C130" s="70" t="s">
        <v>426</v>
      </c>
      <c r="D130" s="43">
        <v>51622.87</v>
      </c>
      <c r="E130" s="43">
        <v>51822.87</v>
      </c>
      <c r="F130" s="64" t="s">
        <v>27</v>
      </c>
      <c r="G130" s="4"/>
    </row>
    <row r="131" spans="1:7" ht="158.25" x14ac:dyDescent="0.25">
      <c r="A131" s="47" t="s">
        <v>719</v>
      </c>
      <c r="B131" s="69" t="s">
        <v>25</v>
      </c>
      <c r="C131" s="70" t="s">
        <v>427</v>
      </c>
      <c r="D131" s="43">
        <v>51622.87</v>
      </c>
      <c r="E131" s="43">
        <v>51822.87</v>
      </c>
      <c r="F131" s="64" t="s">
        <v>27</v>
      </c>
      <c r="G131" s="4"/>
    </row>
    <row r="132" spans="1:7" ht="102" x14ac:dyDescent="0.25">
      <c r="A132" s="47" t="s">
        <v>650</v>
      </c>
      <c r="B132" s="69" t="s">
        <v>25</v>
      </c>
      <c r="C132" s="70" t="s">
        <v>656</v>
      </c>
      <c r="D132" s="43">
        <v>2052900</v>
      </c>
      <c r="E132" s="43">
        <v>612139.43000000005</v>
      </c>
      <c r="F132" s="64">
        <f>D132-E132</f>
        <v>1440760.5699999998</v>
      </c>
      <c r="G132" s="4"/>
    </row>
    <row r="133" spans="1:7" x14ac:dyDescent="0.25">
      <c r="A133" s="47" t="s">
        <v>507</v>
      </c>
      <c r="B133" s="69" t="s">
        <v>25</v>
      </c>
      <c r="C133" s="70" t="s">
        <v>77</v>
      </c>
      <c r="D133" s="43">
        <v>-8255.09</v>
      </c>
      <c r="E133" s="43">
        <v>-25151.41</v>
      </c>
      <c r="F133" s="64" t="s">
        <v>27</v>
      </c>
      <c r="G133" s="4"/>
    </row>
    <row r="134" spans="1:7" x14ac:dyDescent="0.25">
      <c r="A134" s="47" t="s">
        <v>720</v>
      </c>
      <c r="B134" s="69" t="s">
        <v>25</v>
      </c>
      <c r="C134" s="70" t="s">
        <v>727</v>
      </c>
      <c r="D134" s="43" t="s">
        <v>27</v>
      </c>
      <c r="E134" s="43">
        <v>57731.08</v>
      </c>
      <c r="F134" s="64" t="s">
        <v>27</v>
      </c>
      <c r="G134" s="4"/>
    </row>
    <row r="135" spans="1:7" ht="23.25" x14ac:dyDescent="0.25">
      <c r="A135" s="47" t="s">
        <v>721</v>
      </c>
      <c r="B135" s="69" t="s">
        <v>25</v>
      </c>
      <c r="C135" s="70" t="s">
        <v>728</v>
      </c>
      <c r="D135" s="43" t="s">
        <v>27</v>
      </c>
      <c r="E135" s="43">
        <v>57731.08</v>
      </c>
      <c r="F135" s="64" t="s">
        <v>27</v>
      </c>
      <c r="G135" s="4"/>
    </row>
    <row r="136" spans="1:7" x14ac:dyDescent="0.25">
      <c r="A136" s="47" t="s">
        <v>508</v>
      </c>
      <c r="B136" s="69" t="s">
        <v>25</v>
      </c>
      <c r="C136" s="70" t="s">
        <v>78</v>
      </c>
      <c r="D136" s="43">
        <v>100000</v>
      </c>
      <c r="E136" s="43">
        <v>25372.6</v>
      </c>
      <c r="F136" s="64">
        <f>D136-E136</f>
        <v>74627.399999999994</v>
      </c>
      <c r="G136" s="4"/>
    </row>
    <row r="137" spans="1:7" ht="23.25" x14ac:dyDescent="0.25">
      <c r="A137" s="47" t="s">
        <v>509</v>
      </c>
      <c r="B137" s="69" t="s">
        <v>25</v>
      </c>
      <c r="C137" s="70" t="s">
        <v>79</v>
      </c>
      <c r="D137" s="43">
        <v>100000</v>
      </c>
      <c r="E137" s="43">
        <v>25372.6</v>
      </c>
      <c r="F137" s="64">
        <f>D137-E137</f>
        <v>74627.399999999994</v>
      </c>
      <c r="G137" s="4"/>
    </row>
    <row r="138" spans="1:7" x14ac:dyDescent="0.25">
      <c r="A138" s="47" t="s">
        <v>843</v>
      </c>
      <c r="B138" s="69" t="s">
        <v>25</v>
      </c>
      <c r="C138" s="70" t="s">
        <v>851</v>
      </c>
      <c r="D138" s="43">
        <v>-108255.09</v>
      </c>
      <c r="E138" s="43">
        <v>-108255.09</v>
      </c>
      <c r="F138" s="64">
        <f t="shared" ref="F138:F139" si="11">D138-E138</f>
        <v>0</v>
      </c>
      <c r="G138" s="4"/>
    </row>
    <row r="139" spans="1:7" ht="23.25" x14ac:dyDescent="0.25">
      <c r="A139" s="47" t="s">
        <v>844</v>
      </c>
      <c r="B139" s="69" t="s">
        <v>25</v>
      </c>
      <c r="C139" s="70" t="s">
        <v>852</v>
      </c>
      <c r="D139" s="43">
        <v>-108255.09</v>
      </c>
      <c r="E139" s="43">
        <v>-108255.09</v>
      </c>
      <c r="F139" s="64">
        <f t="shared" si="11"/>
        <v>0</v>
      </c>
      <c r="G139" s="4"/>
    </row>
    <row r="140" spans="1:7" x14ac:dyDescent="0.25">
      <c r="A140" s="47" t="s">
        <v>510</v>
      </c>
      <c r="B140" s="69" t="s">
        <v>25</v>
      </c>
      <c r="C140" s="70" t="s">
        <v>80</v>
      </c>
      <c r="D140" s="43">
        <v>2100032009.0899999</v>
      </c>
      <c r="E140" s="43">
        <v>478103477.52999997</v>
      </c>
      <c r="F140" s="64">
        <f t="shared" ref="F140:F141" si="12">D140-E140</f>
        <v>1621928531.5599999</v>
      </c>
      <c r="G140" s="4"/>
    </row>
    <row r="141" spans="1:7" ht="34.5" x14ac:dyDescent="0.25">
      <c r="A141" s="47" t="s">
        <v>511</v>
      </c>
      <c r="B141" s="69" t="s">
        <v>25</v>
      </c>
      <c r="C141" s="70" t="s">
        <v>81</v>
      </c>
      <c r="D141" s="43">
        <v>2096853496.25</v>
      </c>
      <c r="E141" s="43">
        <v>477404331.19999999</v>
      </c>
      <c r="F141" s="64">
        <f t="shared" si="12"/>
        <v>1619449165.05</v>
      </c>
      <c r="G141" s="4"/>
    </row>
    <row r="142" spans="1:7" ht="23.25" x14ac:dyDescent="0.25">
      <c r="A142" s="47" t="s">
        <v>651</v>
      </c>
      <c r="B142" s="69" t="s">
        <v>25</v>
      </c>
      <c r="C142" s="70" t="s">
        <v>657</v>
      </c>
      <c r="D142" s="43">
        <v>127198900</v>
      </c>
      <c r="E142" s="43">
        <v>29255747</v>
      </c>
      <c r="F142" s="64">
        <f>D142-E142</f>
        <v>97943153</v>
      </c>
      <c r="G142" s="4"/>
    </row>
    <row r="143" spans="1:7" ht="23.25" x14ac:dyDescent="0.25">
      <c r="A143" s="47" t="s">
        <v>652</v>
      </c>
      <c r="B143" s="69" t="s">
        <v>25</v>
      </c>
      <c r="C143" s="70" t="s">
        <v>658</v>
      </c>
      <c r="D143" s="43">
        <v>127198900</v>
      </c>
      <c r="E143" s="43">
        <v>29255747</v>
      </c>
      <c r="F143" s="64">
        <f t="shared" ref="F143:F152" si="13">D143-E143</f>
        <v>97943153</v>
      </c>
      <c r="G143" s="4"/>
    </row>
    <row r="144" spans="1:7" ht="34.5" x14ac:dyDescent="0.25">
      <c r="A144" s="47" t="s">
        <v>653</v>
      </c>
      <c r="B144" s="69" t="s">
        <v>25</v>
      </c>
      <c r="C144" s="70" t="s">
        <v>659</v>
      </c>
      <c r="D144" s="43">
        <v>127198900</v>
      </c>
      <c r="E144" s="43">
        <v>29255747</v>
      </c>
      <c r="F144" s="64">
        <f t="shared" si="13"/>
        <v>97943153</v>
      </c>
      <c r="G144" s="4"/>
    </row>
    <row r="145" spans="1:7" ht="23.25" hidden="1" x14ac:dyDescent="0.25">
      <c r="A145" s="47" t="s">
        <v>512</v>
      </c>
      <c r="B145" s="69" t="s">
        <v>25</v>
      </c>
      <c r="C145" s="70" t="s">
        <v>305</v>
      </c>
      <c r="D145" s="43">
        <v>276066821.60000002</v>
      </c>
      <c r="E145" s="43">
        <v>11644637.85</v>
      </c>
      <c r="F145" s="64">
        <f t="shared" si="13"/>
        <v>264422183.75000003</v>
      </c>
      <c r="G145" s="4"/>
    </row>
    <row r="146" spans="1:7" ht="45.75" x14ac:dyDescent="0.25">
      <c r="A146" s="47" t="s">
        <v>513</v>
      </c>
      <c r="B146" s="69" t="s">
        <v>25</v>
      </c>
      <c r="C146" s="70" t="s">
        <v>377</v>
      </c>
      <c r="D146" s="43">
        <v>61762000</v>
      </c>
      <c r="E146" s="43">
        <v>8717234.7799999993</v>
      </c>
      <c r="F146" s="64">
        <f t="shared" si="13"/>
        <v>53044765.219999999</v>
      </c>
      <c r="G146" s="4"/>
    </row>
    <row r="147" spans="1:7" ht="57" x14ac:dyDescent="0.25">
      <c r="A147" s="47" t="s">
        <v>514</v>
      </c>
      <c r="B147" s="69" t="s">
        <v>25</v>
      </c>
      <c r="C147" s="70" t="s">
        <v>378</v>
      </c>
      <c r="D147" s="43">
        <v>61762000</v>
      </c>
      <c r="E147" s="43">
        <v>8717234.7799999993</v>
      </c>
      <c r="F147" s="64">
        <f t="shared" si="13"/>
        <v>53044765.219999999</v>
      </c>
      <c r="G147" s="4"/>
    </row>
    <row r="148" spans="1:7" ht="23.25" x14ac:dyDescent="0.25">
      <c r="A148" s="47" t="s">
        <v>792</v>
      </c>
      <c r="B148" s="69" t="s">
        <v>25</v>
      </c>
      <c r="C148" s="70" t="s">
        <v>799</v>
      </c>
      <c r="D148" s="43">
        <v>33534300</v>
      </c>
      <c r="E148" s="43">
        <v>0</v>
      </c>
      <c r="F148" s="64">
        <f t="shared" si="13"/>
        <v>33534300</v>
      </c>
      <c r="G148" s="41"/>
    </row>
    <row r="149" spans="1:7" ht="23.25" x14ac:dyDescent="0.25">
      <c r="A149" s="47" t="s">
        <v>793</v>
      </c>
      <c r="B149" s="69" t="s">
        <v>25</v>
      </c>
      <c r="C149" s="70" t="s">
        <v>800</v>
      </c>
      <c r="D149" s="43">
        <v>33534300</v>
      </c>
      <c r="E149" s="43">
        <v>0</v>
      </c>
      <c r="F149" s="64">
        <f t="shared" si="13"/>
        <v>33534300</v>
      </c>
      <c r="G149" s="41"/>
    </row>
    <row r="150" spans="1:7" x14ac:dyDescent="0.25">
      <c r="A150" s="47" t="s">
        <v>515</v>
      </c>
      <c r="B150" s="69" t="s">
        <v>25</v>
      </c>
      <c r="C150" s="70" t="s">
        <v>428</v>
      </c>
      <c r="D150" s="43">
        <v>139521.60000000001</v>
      </c>
      <c r="E150" s="43">
        <v>0</v>
      </c>
      <c r="F150" s="64">
        <f t="shared" si="13"/>
        <v>139521.60000000001</v>
      </c>
      <c r="G150" s="41"/>
    </row>
    <row r="151" spans="1:7" ht="23.25" x14ac:dyDescent="0.25">
      <c r="A151" s="47" t="s">
        <v>516</v>
      </c>
      <c r="B151" s="69" t="s">
        <v>25</v>
      </c>
      <c r="C151" s="70" t="s">
        <v>429</v>
      </c>
      <c r="D151" s="43">
        <v>139521.60000000001</v>
      </c>
      <c r="E151" s="43">
        <v>0</v>
      </c>
      <c r="F151" s="64">
        <f t="shared" si="13"/>
        <v>139521.60000000001</v>
      </c>
      <c r="G151" s="41"/>
    </row>
    <row r="152" spans="1:7" ht="23.25" x14ac:dyDescent="0.25">
      <c r="A152" s="47" t="s">
        <v>794</v>
      </c>
      <c r="B152" s="69" t="s">
        <v>25</v>
      </c>
      <c r="C152" s="70" t="s">
        <v>801</v>
      </c>
      <c r="D152" s="43">
        <v>13988800</v>
      </c>
      <c r="E152" s="43">
        <v>0</v>
      </c>
      <c r="F152" s="64">
        <f t="shared" si="13"/>
        <v>13988800</v>
      </c>
      <c r="G152" s="41"/>
    </row>
    <row r="153" spans="1:7" ht="34.5" x14ac:dyDescent="0.25">
      <c r="A153" s="47" t="s">
        <v>795</v>
      </c>
      <c r="B153" s="69" t="s">
        <v>25</v>
      </c>
      <c r="C153" s="70" t="s">
        <v>802</v>
      </c>
      <c r="D153" s="43">
        <v>13988800</v>
      </c>
      <c r="E153" s="43">
        <v>0</v>
      </c>
      <c r="F153" s="64">
        <f t="shared" ref="F153:F180" si="14">D153-E153</f>
        <v>13988800</v>
      </c>
      <c r="G153" s="41"/>
    </row>
    <row r="154" spans="1:7" x14ac:dyDescent="0.25">
      <c r="A154" s="47" t="s">
        <v>517</v>
      </c>
      <c r="B154" s="69" t="s">
        <v>25</v>
      </c>
      <c r="C154" s="70" t="s">
        <v>306</v>
      </c>
      <c r="D154" s="43">
        <v>166642200</v>
      </c>
      <c r="E154" s="43">
        <v>2927403.07</v>
      </c>
      <c r="F154" s="64">
        <f t="shared" si="14"/>
        <v>163714796.93000001</v>
      </c>
      <c r="G154" s="41"/>
    </row>
    <row r="155" spans="1:7" x14ac:dyDescent="0.25">
      <c r="A155" s="47" t="s">
        <v>518</v>
      </c>
      <c r="B155" s="69" t="s">
        <v>25</v>
      </c>
      <c r="C155" s="70" t="s">
        <v>307</v>
      </c>
      <c r="D155" s="43">
        <v>166642200</v>
      </c>
      <c r="E155" s="43">
        <v>2927403.07</v>
      </c>
      <c r="F155" s="64">
        <f t="shared" si="14"/>
        <v>163714796.93000001</v>
      </c>
      <c r="G155" s="41"/>
    </row>
    <row r="156" spans="1:7" ht="23.25" x14ac:dyDescent="0.25">
      <c r="A156" s="47" t="s">
        <v>519</v>
      </c>
      <c r="B156" s="69" t="s">
        <v>25</v>
      </c>
      <c r="C156" s="70" t="s">
        <v>308</v>
      </c>
      <c r="D156" s="43">
        <v>1581312100</v>
      </c>
      <c r="E156" s="43">
        <v>418166252.61000001</v>
      </c>
      <c r="F156" s="64">
        <f t="shared" si="14"/>
        <v>1163145847.3899999</v>
      </c>
      <c r="G156" s="41"/>
    </row>
    <row r="157" spans="1:7" ht="34.5" x14ac:dyDescent="0.25">
      <c r="A157" s="47" t="s">
        <v>520</v>
      </c>
      <c r="B157" s="69" t="s">
        <v>25</v>
      </c>
      <c r="C157" s="70" t="s">
        <v>309</v>
      </c>
      <c r="D157" s="43">
        <v>97545100</v>
      </c>
      <c r="E157" s="43">
        <v>20398635</v>
      </c>
      <c r="F157" s="64">
        <f t="shared" si="14"/>
        <v>77146465</v>
      </c>
      <c r="G157" s="41"/>
    </row>
    <row r="158" spans="1:7" ht="34.5" x14ac:dyDescent="0.25">
      <c r="A158" s="47" t="s">
        <v>521</v>
      </c>
      <c r="B158" s="69" t="s">
        <v>25</v>
      </c>
      <c r="C158" s="70" t="s">
        <v>310</v>
      </c>
      <c r="D158" s="43">
        <v>97545100</v>
      </c>
      <c r="E158" s="43">
        <v>20398635</v>
      </c>
      <c r="F158" s="64">
        <f t="shared" si="14"/>
        <v>77146465</v>
      </c>
      <c r="G158" s="41"/>
    </row>
    <row r="159" spans="1:7" ht="45.75" x14ac:dyDescent="0.25">
      <c r="A159" s="47" t="s">
        <v>522</v>
      </c>
      <c r="B159" s="69" t="s">
        <v>25</v>
      </c>
      <c r="C159" s="70" t="s">
        <v>311</v>
      </c>
      <c r="D159" s="43">
        <v>273900</v>
      </c>
      <c r="E159" s="43">
        <v>270223.77</v>
      </c>
      <c r="F159" s="64">
        <f t="shared" si="14"/>
        <v>3676.2299999999814</v>
      </c>
      <c r="G159" s="41"/>
    </row>
    <row r="160" spans="1:7" ht="57" x14ac:dyDescent="0.25">
      <c r="A160" s="47" t="s">
        <v>523</v>
      </c>
      <c r="B160" s="69" t="s">
        <v>25</v>
      </c>
      <c r="C160" s="70" t="s">
        <v>312</v>
      </c>
      <c r="D160" s="43">
        <v>273900</v>
      </c>
      <c r="E160" s="43">
        <v>270223.77</v>
      </c>
      <c r="F160" s="64">
        <f t="shared" si="14"/>
        <v>3676.2299999999814</v>
      </c>
      <c r="G160" s="41"/>
    </row>
    <row r="161" spans="1:7" ht="23.25" x14ac:dyDescent="0.25">
      <c r="A161" s="47" t="s">
        <v>722</v>
      </c>
      <c r="B161" s="69" t="s">
        <v>25</v>
      </c>
      <c r="C161" s="70" t="s">
        <v>729</v>
      </c>
      <c r="D161" s="43">
        <v>7723100</v>
      </c>
      <c r="E161" s="43">
        <v>1695000</v>
      </c>
      <c r="F161" s="64">
        <f t="shared" si="14"/>
        <v>6028100</v>
      </c>
      <c r="G161" s="41"/>
    </row>
    <row r="162" spans="1:7" ht="23.25" x14ac:dyDescent="0.25">
      <c r="A162" s="47" t="s">
        <v>723</v>
      </c>
      <c r="B162" s="69" t="s">
        <v>25</v>
      </c>
      <c r="C162" s="70" t="s">
        <v>730</v>
      </c>
      <c r="D162" s="43">
        <v>7723100</v>
      </c>
      <c r="E162" s="43">
        <v>1695000</v>
      </c>
      <c r="F162" s="64">
        <f t="shared" si="14"/>
        <v>6028100</v>
      </c>
      <c r="G162" s="41"/>
    </row>
    <row r="163" spans="1:7" x14ac:dyDescent="0.25">
      <c r="A163" s="47" t="s">
        <v>524</v>
      </c>
      <c r="B163" s="69" t="s">
        <v>25</v>
      </c>
      <c r="C163" s="70" t="s">
        <v>313</v>
      </c>
      <c r="D163" s="43">
        <v>1475770000</v>
      </c>
      <c r="E163" s="43">
        <v>395802393.83999997</v>
      </c>
      <c r="F163" s="64">
        <f t="shared" si="14"/>
        <v>1079967606.1600001</v>
      </c>
      <c r="G163" s="41"/>
    </row>
    <row r="164" spans="1:7" ht="23.25" x14ac:dyDescent="0.25">
      <c r="A164" s="47" t="s">
        <v>525</v>
      </c>
      <c r="B164" s="69" t="s">
        <v>25</v>
      </c>
      <c r="C164" s="70" t="s">
        <v>314</v>
      </c>
      <c r="D164" s="43">
        <v>1475770000</v>
      </c>
      <c r="E164" s="43">
        <v>395802393.83999997</v>
      </c>
      <c r="F164" s="64">
        <f t="shared" si="14"/>
        <v>1079967606.1600001</v>
      </c>
      <c r="G164" s="41"/>
    </row>
    <row r="165" spans="1:7" x14ac:dyDescent="0.25">
      <c r="A165" s="47" t="s">
        <v>526</v>
      </c>
      <c r="B165" s="69" t="s">
        <v>25</v>
      </c>
      <c r="C165" s="70" t="s">
        <v>315</v>
      </c>
      <c r="D165" s="43">
        <v>112275674.65000001</v>
      </c>
      <c r="E165" s="43">
        <v>18337693.739999998</v>
      </c>
      <c r="F165" s="64">
        <f t="shared" si="14"/>
        <v>93937980.910000011</v>
      </c>
      <c r="G165" s="41"/>
    </row>
    <row r="166" spans="1:7" ht="57" x14ac:dyDescent="0.25">
      <c r="A166" s="47" t="s">
        <v>527</v>
      </c>
      <c r="B166" s="69" t="s">
        <v>25</v>
      </c>
      <c r="C166" s="70" t="s">
        <v>316</v>
      </c>
      <c r="D166" s="43">
        <v>5783974.6500000004</v>
      </c>
      <c r="E166" s="43">
        <v>864517.4</v>
      </c>
      <c r="F166" s="64">
        <f t="shared" si="14"/>
        <v>4919457.25</v>
      </c>
    </row>
    <row r="167" spans="1:7" ht="57" x14ac:dyDescent="0.25">
      <c r="A167" s="47" t="s">
        <v>528</v>
      </c>
      <c r="B167" s="69" t="s">
        <v>25</v>
      </c>
      <c r="C167" s="70" t="s">
        <v>317</v>
      </c>
      <c r="D167" s="43">
        <v>5783974.6500000004</v>
      </c>
      <c r="E167" s="43">
        <v>864517.4</v>
      </c>
      <c r="F167" s="64">
        <f t="shared" si="14"/>
        <v>4919457.25</v>
      </c>
    </row>
    <row r="168" spans="1:7" ht="124.5" x14ac:dyDescent="0.25">
      <c r="A168" s="47" t="s">
        <v>724</v>
      </c>
      <c r="B168" s="69" t="s">
        <v>25</v>
      </c>
      <c r="C168" s="70" t="s">
        <v>710</v>
      </c>
      <c r="D168" s="43">
        <v>1406200</v>
      </c>
      <c r="E168" s="43">
        <v>149759.95000000001</v>
      </c>
      <c r="F168" s="64">
        <f t="shared" si="14"/>
        <v>1256440.05</v>
      </c>
    </row>
    <row r="169" spans="1:7" ht="135.75" x14ac:dyDescent="0.25">
      <c r="A169" s="47" t="s">
        <v>725</v>
      </c>
      <c r="B169" s="69" t="s">
        <v>25</v>
      </c>
      <c r="C169" s="70" t="s">
        <v>711</v>
      </c>
      <c r="D169" s="43">
        <v>1406200</v>
      </c>
      <c r="E169" s="43">
        <v>149759.95000000001</v>
      </c>
      <c r="F169" s="64">
        <f t="shared" si="14"/>
        <v>1256440.05</v>
      </c>
    </row>
    <row r="170" spans="1:7" ht="68.25" x14ac:dyDescent="0.25">
      <c r="A170" s="47" t="s">
        <v>645</v>
      </c>
      <c r="B170" s="69" t="s">
        <v>25</v>
      </c>
      <c r="C170" s="70" t="s">
        <v>647</v>
      </c>
      <c r="D170" s="43">
        <v>3738000</v>
      </c>
      <c r="E170" s="43">
        <v>521106.39</v>
      </c>
      <c r="F170" s="64">
        <f t="shared" si="14"/>
        <v>3216893.61</v>
      </c>
    </row>
    <row r="171" spans="1:7" ht="79.5" x14ac:dyDescent="0.25">
      <c r="A171" s="47" t="s">
        <v>646</v>
      </c>
      <c r="B171" s="69" t="s">
        <v>25</v>
      </c>
      <c r="C171" s="70" t="s">
        <v>648</v>
      </c>
      <c r="D171" s="43">
        <v>3738000</v>
      </c>
      <c r="E171" s="43">
        <v>521106.39</v>
      </c>
      <c r="F171" s="64">
        <f t="shared" si="14"/>
        <v>3216893.61</v>
      </c>
    </row>
    <row r="172" spans="1:7" ht="102" x14ac:dyDescent="0.25">
      <c r="A172" s="47" t="s">
        <v>654</v>
      </c>
      <c r="B172" s="69" t="s">
        <v>25</v>
      </c>
      <c r="C172" s="70" t="s">
        <v>379</v>
      </c>
      <c r="D172" s="43">
        <v>101347500</v>
      </c>
      <c r="E172" s="43">
        <v>16802310</v>
      </c>
      <c r="F172" s="64">
        <f t="shared" si="14"/>
        <v>84545190</v>
      </c>
    </row>
    <row r="173" spans="1:7" ht="113.25" x14ac:dyDescent="0.25">
      <c r="A173" s="47" t="s">
        <v>655</v>
      </c>
      <c r="B173" s="69" t="s">
        <v>25</v>
      </c>
      <c r="C173" s="70" t="s">
        <v>380</v>
      </c>
      <c r="D173" s="43">
        <v>101347500</v>
      </c>
      <c r="E173" s="43">
        <v>16802310</v>
      </c>
      <c r="F173" s="64">
        <f t="shared" si="14"/>
        <v>84545190</v>
      </c>
    </row>
    <row r="174" spans="1:7" ht="23.25" x14ac:dyDescent="0.25">
      <c r="A174" s="47" t="s">
        <v>529</v>
      </c>
      <c r="B174" s="69" t="s">
        <v>25</v>
      </c>
      <c r="C174" s="70" t="s">
        <v>385</v>
      </c>
      <c r="D174" s="43">
        <v>1688089.04</v>
      </c>
      <c r="E174" s="43">
        <v>384970.52</v>
      </c>
      <c r="F174" s="64">
        <f t="shared" si="14"/>
        <v>1303118.52</v>
      </c>
    </row>
    <row r="175" spans="1:7" ht="23.25" x14ac:dyDescent="0.25">
      <c r="A175" s="47" t="s">
        <v>530</v>
      </c>
      <c r="B175" s="69" t="s">
        <v>25</v>
      </c>
      <c r="C175" s="70" t="s">
        <v>386</v>
      </c>
      <c r="D175" s="43">
        <v>1688089.04</v>
      </c>
      <c r="E175" s="43">
        <v>384970.52</v>
      </c>
      <c r="F175" s="64">
        <f t="shared" si="14"/>
        <v>1303118.52</v>
      </c>
    </row>
    <row r="176" spans="1:7" ht="34.5" x14ac:dyDescent="0.25">
      <c r="A176" s="47" t="s">
        <v>796</v>
      </c>
      <c r="B176" s="69" t="s">
        <v>25</v>
      </c>
      <c r="C176" s="70" t="s">
        <v>803</v>
      </c>
      <c r="D176" s="43">
        <v>400000</v>
      </c>
      <c r="E176" s="43">
        <v>0</v>
      </c>
      <c r="F176" s="64">
        <f t="shared" si="14"/>
        <v>400000</v>
      </c>
    </row>
    <row r="177" spans="1:6" ht="45.75" x14ac:dyDescent="0.25">
      <c r="A177" s="47" t="s">
        <v>531</v>
      </c>
      <c r="B177" s="69" t="s">
        <v>25</v>
      </c>
      <c r="C177" s="70" t="s">
        <v>387</v>
      </c>
      <c r="D177" s="43">
        <v>1288089.04</v>
      </c>
      <c r="E177" s="43">
        <v>384970.52</v>
      </c>
      <c r="F177" s="64">
        <f t="shared" si="14"/>
        <v>903118.52</v>
      </c>
    </row>
    <row r="178" spans="1:6" x14ac:dyDescent="0.25">
      <c r="A178" s="47" t="s">
        <v>532</v>
      </c>
      <c r="B178" s="69" t="s">
        <v>25</v>
      </c>
      <c r="C178" s="70" t="s">
        <v>82</v>
      </c>
      <c r="D178" s="43">
        <v>1656000</v>
      </c>
      <c r="E178" s="43">
        <v>550550</v>
      </c>
      <c r="F178" s="64">
        <f t="shared" si="14"/>
        <v>1105450</v>
      </c>
    </row>
    <row r="179" spans="1:6" ht="23.25" x14ac:dyDescent="0.25">
      <c r="A179" s="47" t="s">
        <v>533</v>
      </c>
      <c r="B179" s="69" t="s">
        <v>25</v>
      </c>
      <c r="C179" s="70" t="s">
        <v>318</v>
      </c>
      <c r="D179" s="43">
        <v>1656000</v>
      </c>
      <c r="E179" s="43">
        <v>550550</v>
      </c>
      <c r="F179" s="64">
        <f t="shared" si="14"/>
        <v>1105450</v>
      </c>
    </row>
    <row r="180" spans="1:6" ht="34.5" x14ac:dyDescent="0.25">
      <c r="A180" s="47" t="s">
        <v>534</v>
      </c>
      <c r="B180" s="69" t="s">
        <v>25</v>
      </c>
      <c r="C180" s="70" t="s">
        <v>319</v>
      </c>
      <c r="D180" s="43">
        <v>1656000</v>
      </c>
      <c r="E180" s="43">
        <v>550550</v>
      </c>
      <c r="F180" s="64">
        <f t="shared" si="14"/>
        <v>1105450</v>
      </c>
    </row>
    <row r="181" spans="1:6" ht="57" x14ac:dyDescent="0.25">
      <c r="A181" s="47" t="s">
        <v>741</v>
      </c>
      <c r="B181" s="69" t="s">
        <v>25</v>
      </c>
      <c r="C181" s="70" t="s">
        <v>749</v>
      </c>
      <c r="D181" s="43">
        <v>3868.44</v>
      </c>
      <c r="E181" s="43">
        <v>9710.48</v>
      </c>
      <c r="F181" s="64" t="s">
        <v>27</v>
      </c>
    </row>
    <row r="182" spans="1:6" ht="79.5" x14ac:dyDescent="0.25">
      <c r="A182" s="47" t="s">
        <v>742</v>
      </c>
      <c r="B182" s="69" t="s">
        <v>25</v>
      </c>
      <c r="C182" s="70" t="s">
        <v>750</v>
      </c>
      <c r="D182" s="43">
        <v>3868.44</v>
      </c>
      <c r="E182" s="43">
        <v>9710.48</v>
      </c>
      <c r="F182" s="64" t="s">
        <v>27</v>
      </c>
    </row>
    <row r="183" spans="1:6" ht="79.5" x14ac:dyDescent="0.25">
      <c r="A183" s="47" t="s">
        <v>743</v>
      </c>
      <c r="B183" s="69" t="s">
        <v>25</v>
      </c>
      <c r="C183" s="70" t="s">
        <v>751</v>
      </c>
      <c r="D183" s="43">
        <v>3868.44</v>
      </c>
      <c r="E183" s="43">
        <v>9710.48</v>
      </c>
      <c r="F183" s="64" t="s">
        <v>27</v>
      </c>
    </row>
    <row r="184" spans="1:6" ht="57" x14ac:dyDescent="0.25">
      <c r="A184" s="47" t="s">
        <v>845</v>
      </c>
      <c r="B184" s="69" t="s">
        <v>25</v>
      </c>
      <c r="C184" s="70" t="s">
        <v>752</v>
      </c>
      <c r="D184" s="43">
        <v>3868.44</v>
      </c>
      <c r="E184" s="43">
        <v>9710.48</v>
      </c>
      <c r="F184" s="64" t="s">
        <v>27</v>
      </c>
    </row>
    <row r="185" spans="1:6" ht="34.5" x14ac:dyDescent="0.25">
      <c r="A185" s="47" t="s">
        <v>744</v>
      </c>
      <c r="B185" s="69" t="s">
        <v>25</v>
      </c>
      <c r="C185" s="70" t="s">
        <v>753</v>
      </c>
      <c r="D185" s="43">
        <v>3868.44</v>
      </c>
      <c r="E185" s="43">
        <v>9710.48</v>
      </c>
      <c r="F185" s="64" t="s">
        <v>27</v>
      </c>
    </row>
    <row r="186" spans="1:6" ht="34.5" x14ac:dyDescent="0.25">
      <c r="A186" s="47" t="s">
        <v>535</v>
      </c>
      <c r="B186" s="69" t="s">
        <v>25</v>
      </c>
      <c r="C186" s="70" t="s">
        <v>83</v>
      </c>
      <c r="D186" s="43">
        <v>-169444.64</v>
      </c>
      <c r="E186" s="43">
        <v>-246084.67</v>
      </c>
      <c r="F186" s="64" t="s">
        <v>27</v>
      </c>
    </row>
    <row r="187" spans="1:6" ht="45.75" x14ac:dyDescent="0.25">
      <c r="A187" s="47" t="s">
        <v>536</v>
      </c>
      <c r="B187" s="69" t="s">
        <v>25</v>
      </c>
      <c r="C187" s="70" t="s">
        <v>320</v>
      </c>
      <c r="D187" s="43">
        <v>-169444.64</v>
      </c>
      <c r="E187" s="43">
        <v>-246084.67</v>
      </c>
      <c r="F187" s="64" t="s">
        <v>27</v>
      </c>
    </row>
    <row r="188" spans="1:6" ht="113.25" x14ac:dyDescent="0.25">
      <c r="A188" s="47" t="s">
        <v>772</v>
      </c>
      <c r="B188" s="69" t="s">
        <v>25</v>
      </c>
      <c r="C188" s="70" t="s">
        <v>773</v>
      </c>
      <c r="D188" s="43">
        <v>-3868.44</v>
      </c>
      <c r="E188" s="43">
        <v>-14040.66</v>
      </c>
      <c r="F188" s="64" t="s">
        <v>27</v>
      </c>
    </row>
    <row r="189" spans="1:6" ht="45.75" x14ac:dyDescent="0.25">
      <c r="A189" s="47" t="s">
        <v>537</v>
      </c>
      <c r="B189" s="69" t="s">
        <v>25</v>
      </c>
      <c r="C189" s="70" t="s">
        <v>321</v>
      </c>
      <c r="D189" s="43">
        <v>-165576.20000000001</v>
      </c>
      <c r="E189" s="43">
        <v>-232044.01</v>
      </c>
      <c r="F189" s="64" t="s">
        <v>27</v>
      </c>
    </row>
  </sheetData>
  <customSheetViews>
    <customSheetView guid="{99FEDC55-639B-429C-9422-27A70BED512D}" showPageBreaks="1" fitToPage="1" hiddenRows="1" topLeftCell="A137">
      <selection activeCell="E152" sqref="E152"/>
      <pageMargins left="0.78749999999999998" right="0.39374999999999999" top="0.59027779999999996" bottom="0.39374999999999999" header="0" footer="0"/>
      <pageSetup paperSize="9" fitToWidth="2" fitToHeight="0" orientation="landscape" r:id="rId1"/>
      <headerFooter>
        <oddFooter>&amp;R&amp;D СТР. &amp;P</oddFooter>
        <evenFooter>&amp;R&amp;D СТР. &amp;P</evenFooter>
      </headerFooter>
    </customSheetView>
    <customSheetView guid="{030EAB08-DD2D-438B-892F-DD81D336F9C4}" fitToPage="1" hiddenRows="1">
      <selection activeCell="H92" sqref="H92"/>
      <pageMargins left="0.78749999999999998" right="0.39374999999999999" top="0.59027779999999996" bottom="0.39374999999999999" header="0" footer="0"/>
      <pageSetup paperSize="9" fitToWidth="2" fitToHeight="0" orientation="landscape" r:id="rId2"/>
      <headerFooter>
        <oddFooter>&amp;R&amp;D СТР. &amp;P</oddFooter>
        <evenFooter>&amp;R&amp;D СТР. &amp;P</evenFooter>
      </headerFooter>
    </customSheetView>
    <customSheetView guid="{29B26588-D14F-44BC-B5AA-37CFE4DD760B}" fitToPage="1" hiddenRows="1">
      <selection activeCell="E16" sqref="E16"/>
      <pageMargins left="0.78749999999999998" right="0.39374999999999999" top="0.59027779999999996" bottom="0.39374999999999999" header="0" footer="0"/>
      <pageSetup paperSize="9" fitToWidth="2" fitToHeight="0" orientation="landscape" r:id="rId3"/>
      <headerFooter>
        <oddFooter>&amp;R&amp;D СТР. &amp;P</oddFooter>
        <evenFooter>&amp;R&amp;D СТР. &amp;P</evenFooter>
      </headerFooter>
    </customSheetView>
    <customSheetView guid="{2F49ACB3-847C-412A-A39B-AEBBA0B0D67E}" showPageBreaks="1" fitToPage="1" hiddenRows="1">
      <selection activeCell="A19" sqref="A19"/>
      <pageMargins left="0.78749999999999998" right="0.39374999999999999" top="0.59027779999999996" bottom="0.39374999999999999" header="0" footer="0"/>
      <pageSetup paperSize="9" fitToWidth="2" fitToHeight="0" orientation="landscape" r:id="rId4"/>
      <headerFooter>
        <oddFooter>&amp;R&amp;D СТР. &amp;P</oddFooter>
        <evenFooter>&amp;R&amp;D СТР. &amp;P</evenFooter>
      </headerFooter>
    </customSheetView>
  </customSheetViews>
  <mergeCells count="10">
    <mergeCell ref="E11:F11"/>
    <mergeCell ref="D13:D14"/>
    <mergeCell ref="E13:E14"/>
    <mergeCell ref="F13:F14"/>
    <mergeCell ref="A1:E2"/>
    <mergeCell ref="A13:A14"/>
    <mergeCell ref="B13:B14"/>
    <mergeCell ref="C13:C14"/>
    <mergeCell ref="B6:C6"/>
    <mergeCell ref="B7:C7"/>
  </mergeCells>
  <pageMargins left="0.78740157480314965" right="0.39370078740157483" top="0.59055118110236227" bottom="0.39370078740157483" header="0" footer="0"/>
  <pageSetup paperSize="9" scale="55" fitToWidth="2" fitToHeight="0" orientation="portrait" r:id="rId5"/>
  <headerFooter>
    <oddFooter>&amp;R&amp;D СТР. &amp;P</oddFooter>
    <evenFooter>&amp;R&amp;D СТР. &amp;P</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F9BB4-2904-45F0-ADD2-DE634DB991CC}">
  <dimension ref="A1:G360"/>
  <sheetViews>
    <sheetView tabSelected="1" workbookViewId="0">
      <selection activeCell="E354" sqref="E354"/>
    </sheetView>
  </sheetViews>
  <sheetFormatPr defaultRowHeight="15" x14ac:dyDescent="0.25"/>
  <cols>
    <col min="1" max="1" width="53.85546875" style="1" customWidth="1"/>
    <col min="2" max="2" width="5" style="1" customWidth="1"/>
    <col min="3" max="3" width="31.42578125" style="1" customWidth="1"/>
    <col min="4" max="6" width="18.7109375" style="1" customWidth="1"/>
    <col min="7" max="16384" width="9.140625" style="1"/>
  </cols>
  <sheetData>
    <row r="1" spans="1:7" ht="14.1" customHeight="1" x14ac:dyDescent="0.25">
      <c r="A1" s="2" t="s">
        <v>717</v>
      </c>
      <c r="B1" s="2"/>
      <c r="C1" s="2"/>
      <c r="D1" s="7"/>
      <c r="E1" s="3"/>
      <c r="F1" s="84" t="s">
        <v>786</v>
      </c>
      <c r="G1" s="11"/>
    </row>
    <row r="2" spans="1:7" ht="140.44999999999999" customHeight="1" x14ac:dyDescent="0.25">
      <c r="A2" s="65"/>
      <c r="B2" s="65"/>
      <c r="C2" s="108"/>
      <c r="D2" s="65" t="s">
        <v>17</v>
      </c>
      <c r="E2" s="74" t="s">
        <v>18</v>
      </c>
      <c r="F2" s="74" t="s">
        <v>288</v>
      </c>
      <c r="G2" s="11"/>
    </row>
    <row r="3" spans="1:7" ht="11.45" customHeight="1" x14ac:dyDescent="0.25">
      <c r="A3" s="65" t="s">
        <v>19</v>
      </c>
      <c r="B3" s="110" t="s">
        <v>20</v>
      </c>
      <c r="C3" s="83" t="s">
        <v>21</v>
      </c>
      <c r="D3" s="107" t="s">
        <v>22</v>
      </c>
      <c r="E3" s="73" t="s">
        <v>23</v>
      </c>
      <c r="F3" s="73" t="s">
        <v>24</v>
      </c>
      <c r="G3" s="11"/>
    </row>
    <row r="4" spans="1:7" ht="30" customHeight="1" x14ac:dyDescent="0.25">
      <c r="A4" s="81" t="s">
        <v>621</v>
      </c>
      <c r="B4" s="113" t="s">
        <v>84</v>
      </c>
      <c r="C4" s="109" t="s">
        <v>26</v>
      </c>
      <c r="D4" s="77">
        <v>3612480498.21</v>
      </c>
      <c r="E4" s="77">
        <v>739482657.88999999</v>
      </c>
      <c r="F4" s="77">
        <f>D4-E4</f>
        <v>2872997840.3200002</v>
      </c>
      <c r="G4" s="11"/>
    </row>
    <row r="5" spans="1:7" ht="14.25" customHeight="1" x14ac:dyDescent="0.25">
      <c r="A5" s="71" t="s">
        <v>28</v>
      </c>
      <c r="B5" s="82"/>
      <c r="C5" s="80"/>
      <c r="D5" s="76"/>
      <c r="E5" s="76"/>
      <c r="F5" s="77">
        <f t="shared" ref="F5:F68" si="0">D5-E5</f>
        <v>0</v>
      </c>
      <c r="G5" s="11"/>
    </row>
    <row r="6" spans="1:7" x14ac:dyDescent="0.25">
      <c r="A6" s="72" t="s">
        <v>620</v>
      </c>
      <c r="B6" s="114" t="s">
        <v>84</v>
      </c>
      <c r="C6" s="80" t="s">
        <v>85</v>
      </c>
      <c r="D6" s="66">
        <v>306502091.04000002</v>
      </c>
      <c r="E6" s="66">
        <v>66302161.829999998</v>
      </c>
      <c r="F6" s="77">
        <f t="shared" si="0"/>
        <v>240199929.21000004</v>
      </c>
      <c r="G6" s="11"/>
    </row>
    <row r="7" spans="1:7" ht="23.25" x14ac:dyDescent="0.25">
      <c r="A7" s="72" t="s">
        <v>619</v>
      </c>
      <c r="B7" s="111" t="s">
        <v>84</v>
      </c>
      <c r="C7" s="80" t="s">
        <v>86</v>
      </c>
      <c r="D7" s="66">
        <v>5445100</v>
      </c>
      <c r="E7" s="66">
        <v>1542163.26</v>
      </c>
      <c r="F7" s="77">
        <f t="shared" si="0"/>
        <v>3902936.74</v>
      </c>
      <c r="G7" s="11"/>
    </row>
    <row r="8" spans="1:7" ht="45.75" x14ac:dyDescent="0.25">
      <c r="A8" s="72" t="s">
        <v>556</v>
      </c>
      <c r="B8" s="111" t="s">
        <v>84</v>
      </c>
      <c r="C8" s="80" t="s">
        <v>87</v>
      </c>
      <c r="D8" s="66">
        <v>5445100</v>
      </c>
      <c r="E8" s="66">
        <v>1542163.26</v>
      </c>
      <c r="F8" s="77">
        <f t="shared" si="0"/>
        <v>3902936.74</v>
      </c>
      <c r="G8" s="11"/>
    </row>
    <row r="9" spans="1:7" ht="23.25" x14ac:dyDescent="0.25">
      <c r="A9" s="72" t="s">
        <v>555</v>
      </c>
      <c r="B9" s="111" t="s">
        <v>84</v>
      </c>
      <c r="C9" s="80" t="s">
        <v>88</v>
      </c>
      <c r="D9" s="66">
        <v>5445100</v>
      </c>
      <c r="E9" s="66">
        <v>1542163.26</v>
      </c>
      <c r="F9" s="77">
        <f t="shared" si="0"/>
        <v>3902936.74</v>
      </c>
      <c r="G9" s="11"/>
    </row>
    <row r="10" spans="1:7" x14ac:dyDescent="0.25">
      <c r="A10" s="72" t="s">
        <v>554</v>
      </c>
      <c r="B10" s="111" t="s">
        <v>84</v>
      </c>
      <c r="C10" s="80" t="s">
        <v>89</v>
      </c>
      <c r="D10" s="66">
        <v>4308100</v>
      </c>
      <c r="E10" s="66">
        <v>1116389.97</v>
      </c>
      <c r="F10" s="77">
        <f t="shared" si="0"/>
        <v>3191710.0300000003</v>
      </c>
      <c r="G10" s="11"/>
    </row>
    <row r="11" spans="1:7" ht="23.25" x14ac:dyDescent="0.25">
      <c r="A11" s="72" t="s">
        <v>663</v>
      </c>
      <c r="B11" s="111" t="s">
        <v>84</v>
      </c>
      <c r="C11" s="80" t="s">
        <v>670</v>
      </c>
      <c r="D11" s="66">
        <v>116473</v>
      </c>
      <c r="E11" s="66">
        <v>112273</v>
      </c>
      <c r="F11" s="77">
        <f t="shared" si="0"/>
        <v>4200</v>
      </c>
      <c r="G11" s="11"/>
    </row>
    <row r="12" spans="1:7" ht="34.5" x14ac:dyDescent="0.25">
      <c r="A12" s="72" t="s">
        <v>553</v>
      </c>
      <c r="B12" s="111" t="s">
        <v>84</v>
      </c>
      <c r="C12" s="80" t="s">
        <v>90</v>
      </c>
      <c r="D12" s="66">
        <v>1020527</v>
      </c>
      <c r="E12" s="66">
        <v>313500.28999999998</v>
      </c>
      <c r="F12" s="77">
        <f t="shared" si="0"/>
        <v>707026.71</v>
      </c>
      <c r="G12" s="11"/>
    </row>
    <row r="13" spans="1:7" ht="34.5" x14ac:dyDescent="0.25">
      <c r="A13" s="72" t="s">
        <v>804</v>
      </c>
      <c r="B13" s="111" t="s">
        <v>84</v>
      </c>
      <c r="C13" s="80" t="s">
        <v>805</v>
      </c>
      <c r="D13" s="66">
        <v>63500</v>
      </c>
      <c r="E13" s="66">
        <v>0</v>
      </c>
      <c r="F13" s="77">
        <f t="shared" si="0"/>
        <v>63500</v>
      </c>
      <c r="G13" s="11"/>
    </row>
    <row r="14" spans="1:7" ht="23.25" x14ac:dyDescent="0.25">
      <c r="A14" s="72" t="s">
        <v>552</v>
      </c>
      <c r="B14" s="111" t="s">
        <v>84</v>
      </c>
      <c r="C14" s="80" t="s">
        <v>806</v>
      </c>
      <c r="D14" s="66">
        <v>63500</v>
      </c>
      <c r="E14" s="66">
        <v>0</v>
      </c>
      <c r="F14" s="77">
        <f t="shared" si="0"/>
        <v>63500</v>
      </c>
      <c r="G14" s="11"/>
    </row>
    <row r="15" spans="1:7" ht="23.25" x14ac:dyDescent="0.25">
      <c r="A15" s="72" t="s">
        <v>551</v>
      </c>
      <c r="B15" s="111" t="s">
        <v>84</v>
      </c>
      <c r="C15" s="80" t="s">
        <v>807</v>
      </c>
      <c r="D15" s="66">
        <v>63500</v>
      </c>
      <c r="E15" s="66">
        <v>0</v>
      </c>
      <c r="F15" s="77">
        <f t="shared" si="0"/>
        <v>63500</v>
      </c>
      <c r="G15" s="11"/>
    </row>
    <row r="16" spans="1:7" x14ac:dyDescent="0.25">
      <c r="A16" s="72" t="s">
        <v>550</v>
      </c>
      <c r="B16" s="111" t="s">
        <v>84</v>
      </c>
      <c r="C16" s="80" t="s">
        <v>808</v>
      </c>
      <c r="D16" s="66">
        <v>63500</v>
      </c>
      <c r="E16" s="66">
        <v>0</v>
      </c>
      <c r="F16" s="77">
        <f t="shared" si="0"/>
        <v>63500</v>
      </c>
      <c r="G16" s="11"/>
    </row>
    <row r="17" spans="1:7" ht="34.5" x14ac:dyDescent="0.25">
      <c r="A17" s="72" t="s">
        <v>694</v>
      </c>
      <c r="B17" s="111" t="s">
        <v>84</v>
      </c>
      <c r="C17" s="80" t="s">
        <v>91</v>
      </c>
      <c r="D17" s="66">
        <v>127721950</v>
      </c>
      <c r="E17" s="66">
        <v>30710226.07</v>
      </c>
      <c r="F17" s="77">
        <f t="shared" si="0"/>
        <v>97011723.930000007</v>
      </c>
      <c r="G17" s="11"/>
    </row>
    <row r="18" spans="1:7" ht="45.75" x14ac:dyDescent="0.25">
      <c r="A18" s="72" t="s">
        <v>556</v>
      </c>
      <c r="B18" s="111" t="s">
        <v>84</v>
      </c>
      <c r="C18" s="80" t="s">
        <v>92</v>
      </c>
      <c r="D18" s="66">
        <v>110013000</v>
      </c>
      <c r="E18" s="66">
        <v>28554545.120000001</v>
      </c>
      <c r="F18" s="77">
        <f t="shared" si="0"/>
        <v>81458454.879999995</v>
      </c>
      <c r="G18" s="11"/>
    </row>
    <row r="19" spans="1:7" ht="23.25" x14ac:dyDescent="0.25">
      <c r="A19" s="72" t="s">
        <v>555</v>
      </c>
      <c r="B19" s="111" t="s">
        <v>84</v>
      </c>
      <c r="C19" s="80" t="s">
        <v>93</v>
      </c>
      <c r="D19" s="66">
        <v>110013000</v>
      </c>
      <c r="E19" s="66">
        <v>28554545.120000001</v>
      </c>
      <c r="F19" s="77">
        <f t="shared" si="0"/>
        <v>81458454.879999995</v>
      </c>
      <c r="G19" s="11"/>
    </row>
    <row r="20" spans="1:7" x14ac:dyDescent="0.25">
      <c r="A20" s="72" t="s">
        <v>554</v>
      </c>
      <c r="B20" s="111" t="s">
        <v>84</v>
      </c>
      <c r="C20" s="80" t="s">
        <v>94</v>
      </c>
      <c r="D20" s="66">
        <v>84550000</v>
      </c>
      <c r="E20" s="66">
        <v>21662700.84</v>
      </c>
      <c r="F20" s="77">
        <f t="shared" si="0"/>
        <v>62887299.159999996</v>
      </c>
      <c r="G20" s="11"/>
    </row>
    <row r="21" spans="1:7" ht="23.25" x14ac:dyDescent="0.25">
      <c r="A21" s="72" t="s">
        <v>663</v>
      </c>
      <c r="B21" s="111" t="s">
        <v>84</v>
      </c>
      <c r="C21" s="80" t="s">
        <v>765</v>
      </c>
      <c r="D21" s="66">
        <v>2622</v>
      </c>
      <c r="E21" s="66">
        <v>2622</v>
      </c>
      <c r="F21" s="77">
        <f t="shared" si="0"/>
        <v>0</v>
      </c>
      <c r="G21" s="11"/>
    </row>
    <row r="22" spans="1:7" ht="34.5" x14ac:dyDescent="0.25">
      <c r="A22" s="72" t="s">
        <v>553</v>
      </c>
      <c r="B22" s="111" t="s">
        <v>84</v>
      </c>
      <c r="C22" s="80" t="s">
        <v>95</v>
      </c>
      <c r="D22" s="66">
        <v>25460378</v>
      </c>
      <c r="E22" s="66">
        <v>6889222.2800000003</v>
      </c>
      <c r="F22" s="77">
        <f t="shared" si="0"/>
        <v>18571155.719999999</v>
      </c>
      <c r="G22" s="11"/>
    </row>
    <row r="23" spans="1:7" ht="23.25" x14ac:dyDescent="0.25">
      <c r="A23" s="72" t="s">
        <v>552</v>
      </c>
      <c r="B23" s="111" t="s">
        <v>84</v>
      </c>
      <c r="C23" s="80" t="s">
        <v>96</v>
      </c>
      <c r="D23" s="66">
        <v>17215590</v>
      </c>
      <c r="E23" s="66">
        <v>1722903.18</v>
      </c>
      <c r="F23" s="77">
        <f t="shared" si="0"/>
        <v>15492686.82</v>
      </c>
      <c r="G23" s="11"/>
    </row>
    <row r="24" spans="1:7" ht="23.25" x14ac:dyDescent="0.25">
      <c r="A24" s="72" t="s">
        <v>551</v>
      </c>
      <c r="B24" s="111" t="s">
        <v>84</v>
      </c>
      <c r="C24" s="80" t="s">
        <v>97</v>
      </c>
      <c r="D24" s="66">
        <v>17215590</v>
      </c>
      <c r="E24" s="66">
        <v>1722903.18</v>
      </c>
      <c r="F24" s="77">
        <f t="shared" si="0"/>
        <v>15492686.82</v>
      </c>
      <c r="G24" s="11"/>
    </row>
    <row r="25" spans="1:7" x14ac:dyDescent="0.25">
      <c r="A25" s="72" t="s">
        <v>550</v>
      </c>
      <c r="B25" s="111" t="s">
        <v>84</v>
      </c>
      <c r="C25" s="80" t="s">
        <v>98</v>
      </c>
      <c r="D25" s="66">
        <v>15897717.189999999</v>
      </c>
      <c r="E25" s="66">
        <v>1071806.51</v>
      </c>
      <c r="F25" s="77">
        <f t="shared" si="0"/>
        <v>14825910.68</v>
      </c>
      <c r="G25" s="11"/>
    </row>
    <row r="26" spans="1:7" x14ac:dyDescent="0.25">
      <c r="A26" s="72" t="s">
        <v>580</v>
      </c>
      <c r="B26" s="111" t="s">
        <v>84</v>
      </c>
      <c r="C26" s="80" t="s">
        <v>424</v>
      </c>
      <c r="D26" s="66">
        <v>1317872.81</v>
      </c>
      <c r="E26" s="66">
        <v>651096.67000000004</v>
      </c>
      <c r="F26" s="77">
        <f t="shared" si="0"/>
        <v>666776.14</v>
      </c>
      <c r="G26" s="11"/>
    </row>
    <row r="27" spans="1:7" x14ac:dyDescent="0.25">
      <c r="A27" s="72" t="s">
        <v>565</v>
      </c>
      <c r="B27" s="111" t="s">
        <v>84</v>
      </c>
      <c r="C27" s="80" t="s">
        <v>99</v>
      </c>
      <c r="D27" s="66">
        <v>493360</v>
      </c>
      <c r="E27" s="66">
        <v>432777.77</v>
      </c>
      <c r="F27" s="77">
        <f t="shared" si="0"/>
        <v>60582.229999999981</v>
      </c>
      <c r="G27" s="11"/>
    </row>
    <row r="28" spans="1:7" x14ac:dyDescent="0.25">
      <c r="A28" s="72" t="s">
        <v>853</v>
      </c>
      <c r="B28" s="111" t="s">
        <v>84</v>
      </c>
      <c r="C28" s="80" t="s">
        <v>854</v>
      </c>
      <c r="D28" s="66">
        <v>30300</v>
      </c>
      <c r="E28" s="66">
        <v>20000</v>
      </c>
      <c r="F28" s="77">
        <f t="shared" si="0"/>
        <v>10300</v>
      </c>
      <c r="G28" s="11"/>
    </row>
    <row r="29" spans="1:7" ht="23.25" x14ac:dyDescent="0.25">
      <c r="A29" s="72" t="s">
        <v>855</v>
      </c>
      <c r="B29" s="111" t="s">
        <v>84</v>
      </c>
      <c r="C29" s="80" t="s">
        <v>856</v>
      </c>
      <c r="D29" s="66">
        <v>30300</v>
      </c>
      <c r="E29" s="66">
        <v>20000</v>
      </c>
      <c r="F29" s="77">
        <f t="shared" si="0"/>
        <v>10300</v>
      </c>
      <c r="G29" s="11"/>
    </row>
    <row r="30" spans="1:7" x14ac:dyDescent="0.25">
      <c r="A30" s="72" t="s">
        <v>579</v>
      </c>
      <c r="B30" s="111" t="s">
        <v>84</v>
      </c>
      <c r="C30" s="80" t="s">
        <v>100</v>
      </c>
      <c r="D30" s="66">
        <v>463060</v>
      </c>
      <c r="E30" s="66">
        <v>412777.77</v>
      </c>
      <c r="F30" s="77">
        <f t="shared" si="0"/>
        <v>50282.229999999981</v>
      </c>
      <c r="G30" s="11"/>
    </row>
    <row r="31" spans="1:7" x14ac:dyDescent="0.25">
      <c r="A31" s="72" t="s">
        <v>589</v>
      </c>
      <c r="B31" s="111" t="s">
        <v>84</v>
      </c>
      <c r="C31" s="80" t="s">
        <v>101</v>
      </c>
      <c r="D31" s="66">
        <v>58997.23</v>
      </c>
      <c r="E31" s="66">
        <v>8715</v>
      </c>
      <c r="F31" s="77">
        <f t="shared" si="0"/>
        <v>50282.23</v>
      </c>
      <c r="G31" s="11"/>
    </row>
    <row r="32" spans="1:7" x14ac:dyDescent="0.25">
      <c r="A32" s="72" t="s">
        <v>613</v>
      </c>
      <c r="B32" s="111" t="s">
        <v>84</v>
      </c>
      <c r="C32" s="80" t="s">
        <v>102</v>
      </c>
      <c r="D32" s="66">
        <v>404062.77</v>
      </c>
      <c r="E32" s="66">
        <v>404062.77</v>
      </c>
      <c r="F32" s="77">
        <f t="shared" si="0"/>
        <v>0</v>
      </c>
      <c r="G32" s="11"/>
    </row>
    <row r="33" spans="1:7" x14ac:dyDescent="0.25">
      <c r="A33" s="72" t="s">
        <v>618</v>
      </c>
      <c r="B33" s="111" t="s">
        <v>84</v>
      </c>
      <c r="C33" s="80" t="s">
        <v>103</v>
      </c>
      <c r="D33" s="66">
        <v>273900</v>
      </c>
      <c r="E33" s="66">
        <v>270223.77</v>
      </c>
      <c r="F33" s="77">
        <f t="shared" si="0"/>
        <v>3676.2299999999814</v>
      </c>
      <c r="G33" s="11"/>
    </row>
    <row r="34" spans="1:7" ht="23.25" x14ac:dyDescent="0.25">
      <c r="A34" s="72" t="s">
        <v>552</v>
      </c>
      <c r="B34" s="111" t="s">
        <v>84</v>
      </c>
      <c r="C34" s="80" t="s">
        <v>104</v>
      </c>
      <c r="D34" s="66">
        <v>273900</v>
      </c>
      <c r="E34" s="66">
        <v>270223.77</v>
      </c>
      <c r="F34" s="77">
        <f t="shared" si="0"/>
        <v>3676.2299999999814</v>
      </c>
      <c r="G34" s="11"/>
    </row>
    <row r="35" spans="1:7" ht="23.25" x14ac:dyDescent="0.25">
      <c r="A35" s="72" t="s">
        <v>551</v>
      </c>
      <c r="B35" s="111" t="s">
        <v>84</v>
      </c>
      <c r="C35" s="80" t="s">
        <v>105</v>
      </c>
      <c r="D35" s="66">
        <v>273900</v>
      </c>
      <c r="E35" s="66">
        <v>270223.77</v>
      </c>
      <c r="F35" s="77">
        <f t="shared" si="0"/>
        <v>3676.2299999999814</v>
      </c>
      <c r="G35" s="11"/>
    </row>
    <row r="36" spans="1:7" x14ac:dyDescent="0.25">
      <c r="A36" s="72" t="s">
        <v>550</v>
      </c>
      <c r="B36" s="111" t="s">
        <v>84</v>
      </c>
      <c r="C36" s="80" t="s">
        <v>106</v>
      </c>
      <c r="D36" s="66">
        <v>273900</v>
      </c>
      <c r="E36" s="66">
        <v>270223.77</v>
      </c>
      <c r="F36" s="77">
        <f t="shared" si="0"/>
        <v>3676.2299999999814</v>
      </c>
      <c r="G36" s="11"/>
    </row>
    <row r="37" spans="1:7" ht="34.5" x14ac:dyDescent="0.25">
      <c r="A37" s="72" t="s">
        <v>617</v>
      </c>
      <c r="B37" s="111" t="s">
        <v>84</v>
      </c>
      <c r="C37" s="80" t="s">
        <v>107</v>
      </c>
      <c r="D37" s="66">
        <v>34096741.039999999</v>
      </c>
      <c r="E37" s="66">
        <v>6705782.5099999998</v>
      </c>
      <c r="F37" s="77">
        <f t="shared" si="0"/>
        <v>27390958.530000001</v>
      </c>
      <c r="G37" s="11"/>
    </row>
    <row r="38" spans="1:7" ht="45.75" x14ac:dyDescent="0.25">
      <c r="A38" s="72" t="s">
        <v>556</v>
      </c>
      <c r="B38" s="111" t="s">
        <v>84</v>
      </c>
      <c r="C38" s="80" t="s">
        <v>108</v>
      </c>
      <c r="D38" s="66">
        <v>30926225.539999999</v>
      </c>
      <c r="E38" s="66">
        <v>6556644.1699999999</v>
      </c>
      <c r="F38" s="77">
        <f t="shared" si="0"/>
        <v>24369581.369999997</v>
      </c>
      <c r="G38" s="11"/>
    </row>
    <row r="39" spans="1:7" ht="23.25" x14ac:dyDescent="0.25">
      <c r="A39" s="72" t="s">
        <v>555</v>
      </c>
      <c r="B39" s="111" t="s">
        <v>84</v>
      </c>
      <c r="C39" s="80" t="s">
        <v>109</v>
      </c>
      <c r="D39" s="66">
        <v>30926225.539999999</v>
      </c>
      <c r="E39" s="66">
        <v>6556644.1699999999</v>
      </c>
      <c r="F39" s="77">
        <f t="shared" si="0"/>
        <v>24369581.369999997</v>
      </c>
      <c r="G39" s="11"/>
    </row>
    <row r="40" spans="1:7" x14ac:dyDescent="0.25">
      <c r="A40" s="72" t="s">
        <v>554</v>
      </c>
      <c r="B40" s="111" t="s">
        <v>84</v>
      </c>
      <c r="C40" s="80" t="s">
        <v>110</v>
      </c>
      <c r="D40" s="66">
        <v>23686793.379999999</v>
      </c>
      <c r="E40" s="66">
        <v>4904413.29</v>
      </c>
      <c r="F40" s="77">
        <f t="shared" si="0"/>
        <v>18782380.09</v>
      </c>
      <c r="G40" s="11"/>
    </row>
    <row r="41" spans="1:7" ht="34.5" x14ac:dyDescent="0.25">
      <c r="A41" s="72" t="s">
        <v>553</v>
      </c>
      <c r="B41" s="111" t="s">
        <v>84</v>
      </c>
      <c r="C41" s="80" t="s">
        <v>111</v>
      </c>
      <c r="D41" s="66">
        <v>7239432.1600000001</v>
      </c>
      <c r="E41" s="66">
        <v>1652230.88</v>
      </c>
      <c r="F41" s="77">
        <f t="shared" si="0"/>
        <v>5587201.2800000003</v>
      </c>
      <c r="G41" s="11"/>
    </row>
    <row r="42" spans="1:7" ht="23.25" x14ac:dyDescent="0.25">
      <c r="A42" s="72" t="s">
        <v>552</v>
      </c>
      <c r="B42" s="111" t="s">
        <v>84</v>
      </c>
      <c r="C42" s="80" t="s">
        <v>112</v>
      </c>
      <c r="D42" s="66">
        <v>3168515.5</v>
      </c>
      <c r="E42" s="66">
        <v>149138.34</v>
      </c>
      <c r="F42" s="77">
        <f t="shared" si="0"/>
        <v>3019377.16</v>
      </c>
      <c r="G42" s="11"/>
    </row>
    <row r="43" spans="1:7" ht="23.25" x14ac:dyDescent="0.25">
      <c r="A43" s="72" t="s">
        <v>551</v>
      </c>
      <c r="B43" s="111" t="s">
        <v>84</v>
      </c>
      <c r="C43" s="80" t="s">
        <v>113</v>
      </c>
      <c r="D43" s="66">
        <v>3168515.5</v>
      </c>
      <c r="E43" s="66">
        <v>149138.34</v>
      </c>
      <c r="F43" s="77">
        <f t="shared" si="0"/>
        <v>3019377.16</v>
      </c>
      <c r="G43" s="11"/>
    </row>
    <row r="44" spans="1:7" x14ac:dyDescent="0.25">
      <c r="A44" s="72" t="s">
        <v>550</v>
      </c>
      <c r="B44" s="111" t="s">
        <v>84</v>
      </c>
      <c r="C44" s="80" t="s">
        <v>114</v>
      </c>
      <c r="D44" s="66">
        <v>3168515.5</v>
      </c>
      <c r="E44" s="66">
        <v>149138.34</v>
      </c>
      <c r="F44" s="77">
        <f t="shared" si="0"/>
        <v>3019377.16</v>
      </c>
      <c r="G44" s="11"/>
    </row>
    <row r="45" spans="1:7" x14ac:dyDescent="0.25">
      <c r="A45" s="72" t="s">
        <v>565</v>
      </c>
      <c r="B45" s="111" t="s">
        <v>84</v>
      </c>
      <c r="C45" s="80" t="s">
        <v>115</v>
      </c>
      <c r="D45" s="66">
        <v>2000</v>
      </c>
      <c r="E45" s="66">
        <v>0</v>
      </c>
      <c r="F45" s="77">
        <f t="shared" si="0"/>
        <v>2000</v>
      </c>
      <c r="G45" s="11"/>
    </row>
    <row r="46" spans="1:7" x14ac:dyDescent="0.25">
      <c r="A46" s="72" t="s">
        <v>579</v>
      </c>
      <c r="B46" s="111" t="s">
        <v>84</v>
      </c>
      <c r="C46" s="80" t="s">
        <v>116</v>
      </c>
      <c r="D46" s="66">
        <v>2000</v>
      </c>
      <c r="E46" s="66">
        <v>0</v>
      </c>
      <c r="F46" s="77">
        <f t="shared" si="0"/>
        <v>2000</v>
      </c>
      <c r="G46" s="11"/>
    </row>
    <row r="47" spans="1:7" x14ac:dyDescent="0.25">
      <c r="A47" s="72" t="s">
        <v>613</v>
      </c>
      <c r="B47" s="111" t="s">
        <v>84</v>
      </c>
      <c r="C47" s="80" t="s">
        <v>117</v>
      </c>
      <c r="D47" s="66">
        <v>2000</v>
      </c>
      <c r="E47" s="66">
        <v>0</v>
      </c>
      <c r="F47" s="77">
        <f t="shared" si="0"/>
        <v>2000</v>
      </c>
      <c r="G47" s="11"/>
    </row>
    <row r="48" spans="1:7" x14ac:dyDescent="0.25">
      <c r="A48" s="72" t="s">
        <v>616</v>
      </c>
      <c r="B48" s="111" t="s">
        <v>84</v>
      </c>
      <c r="C48" s="80" t="s">
        <v>118</v>
      </c>
      <c r="D48" s="66">
        <v>470000</v>
      </c>
      <c r="E48" s="66">
        <v>0</v>
      </c>
      <c r="F48" s="77">
        <f t="shared" si="0"/>
        <v>470000</v>
      </c>
      <c r="G48" s="11"/>
    </row>
    <row r="49" spans="1:7" x14ac:dyDescent="0.25">
      <c r="A49" s="72" t="s">
        <v>565</v>
      </c>
      <c r="B49" s="111" t="s">
        <v>84</v>
      </c>
      <c r="C49" s="80" t="s">
        <v>119</v>
      </c>
      <c r="D49" s="66">
        <v>470000</v>
      </c>
      <c r="E49" s="66">
        <v>0</v>
      </c>
      <c r="F49" s="77">
        <f t="shared" si="0"/>
        <v>470000</v>
      </c>
      <c r="G49" s="11"/>
    </row>
    <row r="50" spans="1:7" x14ac:dyDescent="0.25">
      <c r="A50" s="72" t="s">
        <v>615</v>
      </c>
      <c r="B50" s="111" t="s">
        <v>84</v>
      </c>
      <c r="C50" s="80" t="s">
        <v>120</v>
      </c>
      <c r="D50" s="66">
        <v>470000</v>
      </c>
      <c r="E50" s="66">
        <v>0</v>
      </c>
      <c r="F50" s="77">
        <f t="shared" si="0"/>
        <v>470000</v>
      </c>
      <c r="G50" s="11"/>
    </row>
    <row r="51" spans="1:7" x14ac:dyDescent="0.25">
      <c r="A51" s="72" t="s">
        <v>614</v>
      </c>
      <c r="B51" s="111" t="s">
        <v>84</v>
      </c>
      <c r="C51" s="80" t="s">
        <v>121</v>
      </c>
      <c r="D51" s="66">
        <v>138430900</v>
      </c>
      <c r="E51" s="66">
        <v>27073766.219999999</v>
      </c>
      <c r="F51" s="77">
        <f t="shared" si="0"/>
        <v>111357133.78</v>
      </c>
      <c r="G51" s="11"/>
    </row>
    <row r="52" spans="1:7" ht="45.75" x14ac:dyDescent="0.25">
      <c r="A52" s="72" t="s">
        <v>556</v>
      </c>
      <c r="B52" s="111" t="s">
        <v>84</v>
      </c>
      <c r="C52" s="80" t="s">
        <v>122</v>
      </c>
      <c r="D52" s="66">
        <v>122296000</v>
      </c>
      <c r="E52" s="66">
        <v>24581373.550000001</v>
      </c>
      <c r="F52" s="77">
        <f t="shared" si="0"/>
        <v>97714626.450000003</v>
      </c>
      <c r="G52" s="11"/>
    </row>
    <row r="53" spans="1:7" x14ac:dyDescent="0.25">
      <c r="A53" s="72" t="s">
        <v>583</v>
      </c>
      <c r="B53" s="111" t="s">
        <v>84</v>
      </c>
      <c r="C53" s="80" t="s">
        <v>322</v>
      </c>
      <c r="D53" s="66">
        <v>95262800</v>
      </c>
      <c r="E53" s="66">
        <v>18258315.09</v>
      </c>
      <c r="F53" s="77">
        <f t="shared" si="0"/>
        <v>77004484.909999996</v>
      </c>
      <c r="G53" s="11"/>
    </row>
    <row r="54" spans="1:7" x14ac:dyDescent="0.25">
      <c r="A54" s="72" t="s">
        <v>582</v>
      </c>
      <c r="B54" s="111" t="s">
        <v>84</v>
      </c>
      <c r="C54" s="80" t="s">
        <v>323</v>
      </c>
      <c r="D54" s="66">
        <v>73136545.810000002</v>
      </c>
      <c r="E54" s="66">
        <v>13513538.52</v>
      </c>
      <c r="F54" s="77">
        <f t="shared" si="0"/>
        <v>59623007.290000007</v>
      </c>
      <c r="G54" s="11"/>
    </row>
    <row r="55" spans="1:7" ht="34.5" x14ac:dyDescent="0.25">
      <c r="A55" s="72" t="s">
        <v>581</v>
      </c>
      <c r="B55" s="111" t="s">
        <v>84</v>
      </c>
      <c r="C55" s="80" t="s">
        <v>324</v>
      </c>
      <c r="D55" s="66">
        <v>22126254.190000001</v>
      </c>
      <c r="E55" s="66">
        <v>4744776.57</v>
      </c>
      <c r="F55" s="77">
        <f t="shared" si="0"/>
        <v>17381477.620000001</v>
      </c>
      <c r="G55" s="11"/>
    </row>
    <row r="56" spans="1:7" ht="23.25" x14ac:dyDescent="0.25">
      <c r="A56" s="72" t="s">
        <v>555</v>
      </c>
      <c r="B56" s="111" t="s">
        <v>84</v>
      </c>
      <c r="C56" s="80" t="s">
        <v>123</v>
      </c>
      <c r="D56" s="66">
        <v>27033200</v>
      </c>
      <c r="E56" s="66">
        <v>6323058.46</v>
      </c>
      <c r="F56" s="77">
        <f t="shared" si="0"/>
        <v>20710141.539999999</v>
      </c>
      <c r="G56" s="11"/>
    </row>
    <row r="57" spans="1:7" x14ac:dyDescent="0.25">
      <c r="A57" s="72" t="s">
        <v>554</v>
      </c>
      <c r="B57" s="111" t="s">
        <v>84</v>
      </c>
      <c r="C57" s="80" t="s">
        <v>124</v>
      </c>
      <c r="D57" s="66">
        <v>20772100</v>
      </c>
      <c r="E57" s="66">
        <v>4843277.6900000004</v>
      </c>
      <c r="F57" s="77">
        <f t="shared" si="0"/>
        <v>15928822.309999999</v>
      </c>
      <c r="G57" s="11"/>
    </row>
    <row r="58" spans="1:7" ht="34.5" x14ac:dyDescent="0.25">
      <c r="A58" s="72" t="s">
        <v>553</v>
      </c>
      <c r="B58" s="111" t="s">
        <v>84</v>
      </c>
      <c r="C58" s="80" t="s">
        <v>125</v>
      </c>
      <c r="D58" s="66">
        <v>6261100</v>
      </c>
      <c r="E58" s="66">
        <v>1479780.77</v>
      </c>
      <c r="F58" s="77">
        <f t="shared" si="0"/>
        <v>4781319.2300000004</v>
      </c>
      <c r="G58" s="11"/>
    </row>
    <row r="59" spans="1:7" ht="23.25" x14ac:dyDescent="0.25">
      <c r="A59" s="72" t="s">
        <v>552</v>
      </c>
      <c r="B59" s="111" t="s">
        <v>84</v>
      </c>
      <c r="C59" s="80" t="s">
        <v>126</v>
      </c>
      <c r="D59" s="66">
        <v>15715239</v>
      </c>
      <c r="E59" s="66">
        <v>2441631.67</v>
      </c>
      <c r="F59" s="77">
        <f t="shared" si="0"/>
        <v>13273607.33</v>
      </c>
      <c r="G59" s="11"/>
    </row>
    <row r="60" spans="1:7" ht="23.25" x14ac:dyDescent="0.25">
      <c r="A60" s="72" t="s">
        <v>551</v>
      </c>
      <c r="B60" s="111" t="s">
        <v>84</v>
      </c>
      <c r="C60" s="80" t="s">
        <v>127</v>
      </c>
      <c r="D60" s="66">
        <v>15715239</v>
      </c>
      <c r="E60" s="66">
        <v>2441631.67</v>
      </c>
      <c r="F60" s="77">
        <f t="shared" si="0"/>
        <v>13273607.33</v>
      </c>
      <c r="G60" s="11"/>
    </row>
    <row r="61" spans="1:7" x14ac:dyDescent="0.25">
      <c r="A61" s="72" t="s">
        <v>550</v>
      </c>
      <c r="B61" s="111" t="s">
        <v>84</v>
      </c>
      <c r="C61" s="80" t="s">
        <v>128</v>
      </c>
      <c r="D61" s="66">
        <v>13922839</v>
      </c>
      <c r="E61" s="66">
        <v>1580012.86</v>
      </c>
      <c r="F61" s="77">
        <f t="shared" si="0"/>
        <v>12342826.140000001</v>
      </c>
      <c r="G61" s="11"/>
    </row>
    <row r="62" spans="1:7" x14ac:dyDescent="0.25">
      <c r="A62" s="72" t="s">
        <v>580</v>
      </c>
      <c r="B62" s="111" t="s">
        <v>84</v>
      </c>
      <c r="C62" s="80" t="s">
        <v>423</v>
      </c>
      <c r="D62" s="66">
        <v>1792400</v>
      </c>
      <c r="E62" s="66">
        <v>861618.81</v>
      </c>
      <c r="F62" s="77">
        <f t="shared" si="0"/>
        <v>930781.19</v>
      </c>
      <c r="G62" s="11"/>
    </row>
    <row r="63" spans="1:7" x14ac:dyDescent="0.25">
      <c r="A63" s="72" t="s">
        <v>572</v>
      </c>
      <c r="B63" s="111" t="s">
        <v>84</v>
      </c>
      <c r="C63" s="80" t="s">
        <v>706</v>
      </c>
      <c r="D63" s="66">
        <v>60000</v>
      </c>
      <c r="E63" s="66">
        <v>0</v>
      </c>
      <c r="F63" s="77">
        <f t="shared" si="0"/>
        <v>60000</v>
      </c>
      <c r="G63" s="11"/>
    </row>
    <row r="64" spans="1:7" x14ac:dyDescent="0.25">
      <c r="A64" s="72" t="s">
        <v>576</v>
      </c>
      <c r="B64" s="111" t="s">
        <v>84</v>
      </c>
      <c r="C64" s="80" t="s">
        <v>707</v>
      </c>
      <c r="D64" s="66">
        <v>60000</v>
      </c>
      <c r="E64" s="66">
        <v>0</v>
      </c>
      <c r="F64" s="77">
        <f t="shared" si="0"/>
        <v>60000</v>
      </c>
      <c r="G64" s="11"/>
    </row>
    <row r="65" spans="1:7" ht="23.25" x14ac:dyDescent="0.25">
      <c r="A65" s="72" t="s">
        <v>547</v>
      </c>
      <c r="B65" s="111" t="s">
        <v>84</v>
      </c>
      <c r="C65" s="80" t="s">
        <v>809</v>
      </c>
      <c r="D65" s="66">
        <v>300000</v>
      </c>
      <c r="E65" s="66">
        <v>0</v>
      </c>
      <c r="F65" s="77">
        <f t="shared" si="0"/>
        <v>300000</v>
      </c>
      <c r="G65" s="11"/>
    </row>
    <row r="66" spans="1:7" ht="45.75" x14ac:dyDescent="0.25">
      <c r="A66" s="72" t="s">
        <v>810</v>
      </c>
      <c r="B66" s="111" t="s">
        <v>84</v>
      </c>
      <c r="C66" s="80" t="s">
        <v>811</v>
      </c>
      <c r="D66" s="66">
        <v>300000</v>
      </c>
      <c r="E66" s="66">
        <v>0</v>
      </c>
      <c r="F66" s="77">
        <f t="shared" si="0"/>
        <v>300000</v>
      </c>
      <c r="G66" s="11"/>
    </row>
    <row r="67" spans="1:7" ht="23.25" x14ac:dyDescent="0.25">
      <c r="A67" s="72" t="s">
        <v>812</v>
      </c>
      <c r="B67" s="111" t="s">
        <v>84</v>
      </c>
      <c r="C67" s="80" t="s">
        <v>813</v>
      </c>
      <c r="D67" s="66">
        <v>300000</v>
      </c>
      <c r="E67" s="66">
        <v>0</v>
      </c>
      <c r="F67" s="77">
        <f t="shared" si="0"/>
        <v>300000</v>
      </c>
      <c r="G67" s="11"/>
    </row>
    <row r="68" spans="1:7" x14ac:dyDescent="0.25">
      <c r="A68" s="72" t="s">
        <v>565</v>
      </c>
      <c r="B68" s="111" t="s">
        <v>84</v>
      </c>
      <c r="C68" s="80" t="s">
        <v>129</v>
      </c>
      <c r="D68" s="66">
        <v>59661</v>
      </c>
      <c r="E68" s="66">
        <v>50761</v>
      </c>
      <c r="F68" s="77">
        <f t="shared" si="0"/>
        <v>8900</v>
      </c>
      <c r="G68" s="11"/>
    </row>
    <row r="69" spans="1:7" x14ac:dyDescent="0.25">
      <c r="A69" s="72" t="s">
        <v>853</v>
      </c>
      <c r="B69" s="111" t="s">
        <v>84</v>
      </c>
      <c r="C69" s="80" t="s">
        <v>871</v>
      </c>
      <c r="D69" s="66">
        <v>40000</v>
      </c>
      <c r="E69" s="66">
        <v>40000</v>
      </c>
      <c r="F69" s="77">
        <f t="shared" ref="F69:F132" si="1">D69-E69</f>
        <v>0</v>
      </c>
      <c r="G69" s="11"/>
    </row>
    <row r="70" spans="1:7" ht="23.25" x14ac:dyDescent="0.25">
      <c r="A70" s="72" t="s">
        <v>855</v>
      </c>
      <c r="B70" s="111" t="s">
        <v>84</v>
      </c>
      <c r="C70" s="80" t="s">
        <v>872</v>
      </c>
      <c r="D70" s="66">
        <v>40000</v>
      </c>
      <c r="E70" s="66">
        <v>40000</v>
      </c>
      <c r="F70" s="77">
        <f t="shared" si="1"/>
        <v>0</v>
      </c>
      <c r="G70" s="11"/>
    </row>
    <row r="71" spans="1:7" x14ac:dyDescent="0.25">
      <c r="A71" s="72" t="s">
        <v>579</v>
      </c>
      <c r="B71" s="111" t="s">
        <v>84</v>
      </c>
      <c r="C71" s="80" t="s">
        <v>130</v>
      </c>
      <c r="D71" s="66">
        <v>19661</v>
      </c>
      <c r="E71" s="66">
        <v>10761</v>
      </c>
      <c r="F71" s="77">
        <f t="shared" si="1"/>
        <v>8900</v>
      </c>
      <c r="G71" s="11"/>
    </row>
    <row r="72" spans="1:7" x14ac:dyDescent="0.25">
      <c r="A72" s="72" t="s">
        <v>578</v>
      </c>
      <c r="B72" s="111" t="s">
        <v>84</v>
      </c>
      <c r="C72" s="80" t="s">
        <v>708</v>
      </c>
      <c r="D72" s="66">
        <v>3022</v>
      </c>
      <c r="E72" s="66">
        <v>2722</v>
      </c>
      <c r="F72" s="77">
        <f t="shared" si="1"/>
        <v>300</v>
      </c>
      <c r="G72" s="11"/>
    </row>
    <row r="73" spans="1:7" x14ac:dyDescent="0.25">
      <c r="A73" s="72" t="s">
        <v>589</v>
      </c>
      <c r="B73" s="111" t="s">
        <v>84</v>
      </c>
      <c r="C73" s="80" t="s">
        <v>669</v>
      </c>
      <c r="D73" s="66">
        <v>8039</v>
      </c>
      <c r="E73" s="66">
        <v>8039</v>
      </c>
      <c r="F73" s="77">
        <f t="shared" si="1"/>
        <v>0</v>
      </c>
      <c r="G73" s="11"/>
    </row>
    <row r="74" spans="1:7" x14ac:dyDescent="0.25">
      <c r="A74" s="72" t="s">
        <v>613</v>
      </c>
      <c r="B74" s="111" t="s">
        <v>84</v>
      </c>
      <c r="C74" s="80" t="s">
        <v>131</v>
      </c>
      <c r="D74" s="66">
        <v>8600</v>
      </c>
      <c r="E74" s="66">
        <v>0</v>
      </c>
      <c r="F74" s="77">
        <f t="shared" si="1"/>
        <v>8600</v>
      </c>
      <c r="G74" s="11"/>
    </row>
    <row r="75" spans="1:7" ht="23.25" x14ac:dyDescent="0.25">
      <c r="A75" s="72" t="s">
        <v>612</v>
      </c>
      <c r="B75" s="111" t="s">
        <v>84</v>
      </c>
      <c r="C75" s="80" t="s">
        <v>132</v>
      </c>
      <c r="D75" s="66">
        <v>16423717</v>
      </c>
      <c r="E75" s="66">
        <v>3372625.43</v>
      </c>
      <c r="F75" s="77">
        <f t="shared" si="1"/>
        <v>13051091.57</v>
      </c>
      <c r="G75" s="11"/>
    </row>
    <row r="76" spans="1:7" ht="23.25" x14ac:dyDescent="0.25">
      <c r="A76" s="72" t="s">
        <v>611</v>
      </c>
      <c r="B76" s="111" t="s">
        <v>84</v>
      </c>
      <c r="C76" s="80" t="s">
        <v>422</v>
      </c>
      <c r="D76" s="66">
        <v>15423717</v>
      </c>
      <c r="E76" s="66">
        <v>3115971.83</v>
      </c>
      <c r="F76" s="77">
        <f t="shared" si="1"/>
        <v>12307745.17</v>
      </c>
      <c r="G76" s="11"/>
    </row>
    <row r="77" spans="1:7" ht="45.75" x14ac:dyDescent="0.25">
      <c r="A77" s="72" t="s">
        <v>556</v>
      </c>
      <c r="B77" s="111" t="s">
        <v>84</v>
      </c>
      <c r="C77" s="80" t="s">
        <v>421</v>
      </c>
      <c r="D77" s="66">
        <v>11518156</v>
      </c>
      <c r="E77" s="66">
        <v>2469680.33</v>
      </c>
      <c r="F77" s="77">
        <f t="shared" si="1"/>
        <v>9048475.6699999999</v>
      </c>
      <c r="G77" s="11"/>
    </row>
    <row r="78" spans="1:7" x14ac:dyDescent="0.25">
      <c r="A78" s="72" t="s">
        <v>583</v>
      </c>
      <c r="B78" s="111" t="s">
        <v>84</v>
      </c>
      <c r="C78" s="80" t="s">
        <v>420</v>
      </c>
      <c r="D78" s="66">
        <v>11518156</v>
      </c>
      <c r="E78" s="66">
        <v>2469680.33</v>
      </c>
      <c r="F78" s="77">
        <f t="shared" si="1"/>
        <v>9048475.6699999999</v>
      </c>
      <c r="G78" s="11"/>
    </row>
    <row r="79" spans="1:7" x14ac:dyDescent="0.25">
      <c r="A79" s="72" t="s">
        <v>582</v>
      </c>
      <c r="B79" s="111" t="s">
        <v>84</v>
      </c>
      <c r="C79" s="80" t="s">
        <v>419</v>
      </c>
      <c r="D79" s="66">
        <v>8846509.9800000004</v>
      </c>
      <c r="E79" s="66">
        <v>1851629.93</v>
      </c>
      <c r="F79" s="77">
        <f t="shared" si="1"/>
        <v>6994880.0500000007</v>
      </c>
      <c r="G79" s="11"/>
    </row>
    <row r="80" spans="1:7" ht="34.5" x14ac:dyDescent="0.25">
      <c r="A80" s="72" t="s">
        <v>581</v>
      </c>
      <c r="B80" s="111" t="s">
        <v>84</v>
      </c>
      <c r="C80" s="80" t="s">
        <v>418</v>
      </c>
      <c r="D80" s="66">
        <v>2671646.02</v>
      </c>
      <c r="E80" s="66">
        <v>618050.4</v>
      </c>
      <c r="F80" s="77">
        <f t="shared" si="1"/>
        <v>2053595.62</v>
      </c>
      <c r="G80" s="11"/>
    </row>
    <row r="81" spans="1:7" ht="23.25" x14ac:dyDescent="0.25">
      <c r="A81" s="72" t="s">
        <v>552</v>
      </c>
      <c r="B81" s="111" t="s">
        <v>84</v>
      </c>
      <c r="C81" s="80" t="s">
        <v>417</v>
      </c>
      <c r="D81" s="66">
        <v>1528944</v>
      </c>
      <c r="E81" s="66">
        <v>52186.5</v>
      </c>
      <c r="F81" s="77">
        <f t="shared" si="1"/>
        <v>1476757.5</v>
      </c>
      <c r="G81" s="11"/>
    </row>
    <row r="82" spans="1:7" ht="23.25" x14ac:dyDescent="0.25">
      <c r="A82" s="72" t="s">
        <v>551</v>
      </c>
      <c r="B82" s="111" t="s">
        <v>84</v>
      </c>
      <c r="C82" s="80" t="s">
        <v>416</v>
      </c>
      <c r="D82" s="66">
        <v>1528944</v>
      </c>
      <c r="E82" s="66">
        <v>52186.5</v>
      </c>
      <c r="F82" s="77">
        <f t="shared" si="1"/>
        <v>1476757.5</v>
      </c>
      <c r="G82" s="11"/>
    </row>
    <row r="83" spans="1:7" x14ac:dyDescent="0.25">
      <c r="A83" s="72" t="s">
        <v>550</v>
      </c>
      <c r="B83" s="111" t="s">
        <v>84</v>
      </c>
      <c r="C83" s="80" t="s">
        <v>415</v>
      </c>
      <c r="D83" s="66">
        <v>1527944</v>
      </c>
      <c r="E83" s="66">
        <v>52104.25</v>
      </c>
      <c r="F83" s="77">
        <f t="shared" si="1"/>
        <v>1475839.75</v>
      </c>
      <c r="G83" s="11"/>
    </row>
    <row r="84" spans="1:7" x14ac:dyDescent="0.25">
      <c r="A84" s="72" t="s">
        <v>580</v>
      </c>
      <c r="B84" s="111" t="s">
        <v>84</v>
      </c>
      <c r="C84" s="80" t="s">
        <v>688</v>
      </c>
      <c r="D84" s="66">
        <v>1000</v>
      </c>
      <c r="E84" s="66">
        <v>82.25</v>
      </c>
      <c r="F84" s="77">
        <f t="shared" si="1"/>
        <v>917.75</v>
      </c>
      <c r="G84" s="11"/>
    </row>
    <row r="85" spans="1:7" x14ac:dyDescent="0.25">
      <c r="A85" s="72" t="s">
        <v>541</v>
      </c>
      <c r="B85" s="111" t="s">
        <v>84</v>
      </c>
      <c r="C85" s="80" t="s">
        <v>414</v>
      </c>
      <c r="D85" s="66">
        <v>2376417</v>
      </c>
      <c r="E85" s="66">
        <v>594105</v>
      </c>
      <c r="F85" s="77">
        <f t="shared" si="1"/>
        <v>1782312</v>
      </c>
      <c r="G85" s="11"/>
    </row>
    <row r="86" spans="1:7" x14ac:dyDescent="0.25">
      <c r="A86" s="72" t="s">
        <v>526</v>
      </c>
      <c r="B86" s="111" t="s">
        <v>84</v>
      </c>
      <c r="C86" s="80" t="s">
        <v>413</v>
      </c>
      <c r="D86" s="66">
        <v>2376417</v>
      </c>
      <c r="E86" s="66">
        <v>594105</v>
      </c>
      <c r="F86" s="77">
        <f t="shared" si="1"/>
        <v>1782312</v>
      </c>
      <c r="G86" s="11"/>
    </row>
    <row r="87" spans="1:7" x14ac:dyDescent="0.25">
      <c r="A87" s="72" t="s">
        <v>565</v>
      </c>
      <c r="B87" s="111" t="s">
        <v>84</v>
      </c>
      <c r="C87" s="80" t="s">
        <v>664</v>
      </c>
      <c r="D87" s="66">
        <v>200</v>
      </c>
      <c r="E87" s="66">
        <v>0</v>
      </c>
      <c r="F87" s="77">
        <f t="shared" si="1"/>
        <v>200</v>
      </c>
      <c r="G87" s="11"/>
    </row>
    <row r="88" spans="1:7" x14ac:dyDescent="0.25">
      <c r="A88" s="72" t="s">
        <v>579</v>
      </c>
      <c r="B88" s="111" t="s">
        <v>84</v>
      </c>
      <c r="C88" s="80" t="s">
        <v>665</v>
      </c>
      <c r="D88" s="66">
        <v>200</v>
      </c>
      <c r="E88" s="66">
        <v>0</v>
      </c>
      <c r="F88" s="77">
        <f t="shared" si="1"/>
        <v>200</v>
      </c>
      <c r="G88" s="11"/>
    </row>
    <row r="89" spans="1:7" x14ac:dyDescent="0.25">
      <c r="A89" s="72" t="s">
        <v>578</v>
      </c>
      <c r="B89" s="111" t="s">
        <v>84</v>
      </c>
      <c r="C89" s="80" t="s">
        <v>666</v>
      </c>
      <c r="D89" s="66">
        <v>200</v>
      </c>
      <c r="E89" s="66">
        <v>0</v>
      </c>
      <c r="F89" s="77">
        <f t="shared" si="1"/>
        <v>200</v>
      </c>
      <c r="G89" s="11"/>
    </row>
    <row r="90" spans="1:7" ht="23.25" x14ac:dyDescent="0.25">
      <c r="A90" s="72" t="s">
        <v>610</v>
      </c>
      <c r="B90" s="111" t="s">
        <v>84</v>
      </c>
      <c r="C90" s="80" t="s">
        <v>333</v>
      </c>
      <c r="D90" s="66">
        <v>1000000</v>
      </c>
      <c r="E90" s="66">
        <v>256653.6</v>
      </c>
      <c r="F90" s="77">
        <f t="shared" si="1"/>
        <v>743346.4</v>
      </c>
      <c r="G90" s="11"/>
    </row>
    <row r="91" spans="1:7" ht="23.25" x14ac:dyDescent="0.25">
      <c r="A91" s="72" t="s">
        <v>552</v>
      </c>
      <c r="B91" s="111" t="s">
        <v>84</v>
      </c>
      <c r="C91" s="80" t="s">
        <v>334</v>
      </c>
      <c r="D91" s="66">
        <v>1000000</v>
      </c>
      <c r="E91" s="66">
        <v>256653.6</v>
      </c>
      <c r="F91" s="77">
        <f t="shared" si="1"/>
        <v>743346.4</v>
      </c>
      <c r="G91" s="11"/>
    </row>
    <row r="92" spans="1:7" ht="23.25" x14ac:dyDescent="0.25">
      <c r="A92" s="72" t="s">
        <v>551</v>
      </c>
      <c r="B92" s="111" t="s">
        <v>84</v>
      </c>
      <c r="C92" s="80" t="s">
        <v>335</v>
      </c>
      <c r="D92" s="66">
        <v>1000000</v>
      </c>
      <c r="E92" s="66">
        <v>256653.6</v>
      </c>
      <c r="F92" s="77">
        <f t="shared" si="1"/>
        <v>743346.4</v>
      </c>
      <c r="G92" s="11"/>
    </row>
    <row r="93" spans="1:7" x14ac:dyDescent="0.25">
      <c r="A93" s="72" t="s">
        <v>550</v>
      </c>
      <c r="B93" s="111" t="s">
        <v>84</v>
      </c>
      <c r="C93" s="80" t="s">
        <v>336</v>
      </c>
      <c r="D93" s="66">
        <v>1000000</v>
      </c>
      <c r="E93" s="66">
        <v>256653.6</v>
      </c>
      <c r="F93" s="77">
        <f t="shared" si="1"/>
        <v>743346.4</v>
      </c>
      <c r="G93" s="11"/>
    </row>
    <row r="94" spans="1:7" x14ac:dyDescent="0.25">
      <c r="A94" s="72" t="s">
        <v>609</v>
      </c>
      <c r="B94" s="111" t="s">
        <v>84</v>
      </c>
      <c r="C94" s="80" t="s">
        <v>133</v>
      </c>
      <c r="D94" s="66">
        <v>213354832.22999999</v>
      </c>
      <c r="E94" s="66">
        <v>8975256.0199999996</v>
      </c>
      <c r="F94" s="77">
        <f t="shared" si="1"/>
        <v>204379576.20999998</v>
      </c>
      <c r="G94" s="11"/>
    </row>
    <row r="95" spans="1:7" x14ac:dyDescent="0.25">
      <c r="A95" s="72" t="s">
        <v>766</v>
      </c>
      <c r="B95" s="111" t="s">
        <v>84</v>
      </c>
      <c r="C95" s="80" t="s">
        <v>767</v>
      </c>
      <c r="D95" s="66">
        <v>1240000</v>
      </c>
      <c r="E95" s="66">
        <v>0</v>
      </c>
      <c r="F95" s="77">
        <f t="shared" si="1"/>
        <v>1240000</v>
      </c>
      <c r="G95" s="11"/>
    </row>
    <row r="96" spans="1:7" ht="23.25" x14ac:dyDescent="0.25">
      <c r="A96" s="72" t="s">
        <v>552</v>
      </c>
      <c r="B96" s="111" t="s">
        <v>84</v>
      </c>
      <c r="C96" s="80" t="s">
        <v>768</v>
      </c>
      <c r="D96" s="66">
        <v>1240000</v>
      </c>
      <c r="E96" s="66">
        <v>0</v>
      </c>
      <c r="F96" s="77">
        <f t="shared" si="1"/>
        <v>1240000</v>
      </c>
      <c r="G96" s="11"/>
    </row>
    <row r="97" spans="1:7" ht="23.25" x14ac:dyDescent="0.25">
      <c r="A97" s="72" t="s">
        <v>551</v>
      </c>
      <c r="B97" s="111" t="s">
        <v>84</v>
      </c>
      <c r="C97" s="80" t="s">
        <v>769</v>
      </c>
      <c r="D97" s="66">
        <v>1240000</v>
      </c>
      <c r="E97" s="66">
        <v>0</v>
      </c>
      <c r="F97" s="77">
        <f t="shared" si="1"/>
        <v>1240000</v>
      </c>
      <c r="G97" s="11"/>
    </row>
    <row r="98" spans="1:7" x14ac:dyDescent="0.25">
      <c r="A98" s="72" t="s">
        <v>550</v>
      </c>
      <c r="B98" s="111" t="s">
        <v>84</v>
      </c>
      <c r="C98" s="80" t="s">
        <v>770</v>
      </c>
      <c r="D98" s="66">
        <v>1240000</v>
      </c>
      <c r="E98" s="66">
        <v>0</v>
      </c>
      <c r="F98" s="77">
        <f t="shared" si="1"/>
        <v>1240000</v>
      </c>
      <c r="G98" s="11"/>
    </row>
    <row r="99" spans="1:7" x14ac:dyDescent="0.25">
      <c r="A99" s="72" t="s">
        <v>608</v>
      </c>
      <c r="B99" s="111" t="s">
        <v>84</v>
      </c>
      <c r="C99" s="80" t="s">
        <v>325</v>
      </c>
      <c r="D99" s="66">
        <v>211958932.22999999</v>
      </c>
      <c r="E99" s="66">
        <v>8966256.0199999996</v>
      </c>
      <c r="F99" s="77">
        <f t="shared" si="1"/>
        <v>202992676.20999998</v>
      </c>
      <c r="G99" s="11"/>
    </row>
    <row r="100" spans="1:7" ht="45.75" x14ac:dyDescent="0.25">
      <c r="A100" s="72" t="s">
        <v>556</v>
      </c>
      <c r="B100" s="111" t="s">
        <v>84</v>
      </c>
      <c r="C100" s="80" t="s">
        <v>731</v>
      </c>
      <c r="D100" s="66">
        <v>12906300</v>
      </c>
      <c r="E100" s="66">
        <v>2288061.79</v>
      </c>
      <c r="F100" s="77">
        <f t="shared" si="1"/>
        <v>10618238.210000001</v>
      </c>
      <c r="G100" s="11"/>
    </row>
    <row r="101" spans="1:7" x14ac:dyDescent="0.25">
      <c r="A101" s="72" t="s">
        <v>583</v>
      </c>
      <c r="B101" s="111" t="s">
        <v>84</v>
      </c>
      <c r="C101" s="80" t="s">
        <v>732</v>
      </c>
      <c r="D101" s="66">
        <v>12906300</v>
      </c>
      <c r="E101" s="66">
        <v>2288061.79</v>
      </c>
      <c r="F101" s="77">
        <f t="shared" si="1"/>
        <v>10618238.210000001</v>
      </c>
      <c r="G101" s="11"/>
    </row>
    <row r="102" spans="1:7" x14ac:dyDescent="0.25">
      <c r="A102" s="72" t="s">
        <v>582</v>
      </c>
      <c r="B102" s="112" t="s">
        <v>84</v>
      </c>
      <c r="C102" s="80" t="s">
        <v>733</v>
      </c>
      <c r="D102" s="66">
        <v>9912700</v>
      </c>
      <c r="E102" s="66">
        <v>1695436.97</v>
      </c>
      <c r="F102" s="77">
        <f t="shared" si="1"/>
        <v>8217263.0300000003</v>
      </c>
      <c r="G102" s="11"/>
    </row>
    <row r="103" spans="1:7" ht="34.5" x14ac:dyDescent="0.25">
      <c r="A103" s="72" t="s">
        <v>581</v>
      </c>
      <c r="B103" s="116" t="s">
        <v>84</v>
      </c>
      <c r="C103" s="80" t="s">
        <v>734</v>
      </c>
      <c r="D103" s="66">
        <v>2993600</v>
      </c>
      <c r="E103" s="66">
        <v>592624.81999999995</v>
      </c>
      <c r="F103" s="77">
        <f t="shared" si="1"/>
        <v>2400975.1800000002</v>
      </c>
      <c r="G103" s="11"/>
    </row>
    <row r="104" spans="1:7" ht="23.25" x14ac:dyDescent="0.25">
      <c r="A104" s="72" t="s">
        <v>552</v>
      </c>
      <c r="B104" s="111" t="s">
        <v>84</v>
      </c>
      <c r="C104" s="80" t="s">
        <v>326</v>
      </c>
      <c r="D104" s="66">
        <v>187913992.58000001</v>
      </c>
      <c r="E104" s="66">
        <v>6675036.2300000004</v>
      </c>
      <c r="F104" s="77">
        <f t="shared" si="1"/>
        <v>181238956.35000002</v>
      </c>
      <c r="G104" s="11"/>
    </row>
    <row r="105" spans="1:7" ht="23.25" x14ac:dyDescent="0.25">
      <c r="A105" s="72" t="s">
        <v>551</v>
      </c>
      <c r="B105" s="111" t="s">
        <v>84</v>
      </c>
      <c r="C105" s="80" t="s">
        <v>327</v>
      </c>
      <c r="D105" s="66">
        <v>187913992.58000001</v>
      </c>
      <c r="E105" s="66">
        <v>6675036.2300000004</v>
      </c>
      <c r="F105" s="77">
        <f t="shared" si="1"/>
        <v>181238956.35000002</v>
      </c>
      <c r="G105" s="11"/>
    </row>
    <row r="106" spans="1:7" ht="23.25" x14ac:dyDescent="0.25">
      <c r="A106" s="72" t="s">
        <v>660</v>
      </c>
      <c r="B106" s="111" t="s">
        <v>84</v>
      </c>
      <c r="C106" s="80" t="s">
        <v>754</v>
      </c>
      <c r="D106" s="66">
        <v>92627123.640000001</v>
      </c>
      <c r="E106" s="66">
        <v>0</v>
      </c>
      <c r="F106" s="77">
        <f t="shared" si="1"/>
        <v>92627123.640000001</v>
      </c>
      <c r="G106" s="11"/>
    </row>
    <row r="107" spans="1:7" x14ac:dyDescent="0.25">
      <c r="A107" s="72" t="s">
        <v>550</v>
      </c>
      <c r="B107" s="111" t="s">
        <v>84</v>
      </c>
      <c r="C107" s="80" t="s">
        <v>328</v>
      </c>
      <c r="D107" s="66">
        <v>90655868.939999998</v>
      </c>
      <c r="E107" s="66">
        <v>4928321.04</v>
      </c>
      <c r="F107" s="77">
        <f t="shared" si="1"/>
        <v>85727547.899999991</v>
      </c>
      <c r="G107" s="11"/>
    </row>
    <row r="108" spans="1:7" x14ac:dyDescent="0.25">
      <c r="A108" s="72" t="s">
        <v>580</v>
      </c>
      <c r="B108" s="111" t="s">
        <v>84</v>
      </c>
      <c r="C108" s="80" t="s">
        <v>755</v>
      </c>
      <c r="D108" s="66">
        <v>4631000</v>
      </c>
      <c r="E108" s="66">
        <v>1746715.19</v>
      </c>
      <c r="F108" s="77">
        <f t="shared" si="1"/>
        <v>2884284.81</v>
      </c>
      <c r="G108" s="11"/>
    </row>
    <row r="109" spans="1:7" ht="23.25" x14ac:dyDescent="0.25">
      <c r="A109" s="72" t="s">
        <v>561</v>
      </c>
      <c r="B109" s="111" t="s">
        <v>84</v>
      </c>
      <c r="C109" s="80" t="s">
        <v>873</v>
      </c>
      <c r="D109" s="66">
        <v>10906952.689999999</v>
      </c>
      <c r="E109" s="66">
        <v>0</v>
      </c>
      <c r="F109" s="77">
        <f t="shared" si="1"/>
        <v>10906952.689999999</v>
      </c>
      <c r="G109" s="11"/>
    </row>
    <row r="110" spans="1:7" x14ac:dyDescent="0.25">
      <c r="A110" s="72" t="s">
        <v>591</v>
      </c>
      <c r="B110" s="111" t="s">
        <v>84</v>
      </c>
      <c r="C110" s="80" t="s">
        <v>874</v>
      </c>
      <c r="D110" s="66">
        <v>10906952.689999999</v>
      </c>
      <c r="E110" s="66">
        <v>0</v>
      </c>
      <c r="F110" s="77">
        <f t="shared" si="1"/>
        <v>10906952.689999999</v>
      </c>
      <c r="G110" s="11"/>
    </row>
    <row r="111" spans="1:7" ht="23.25" x14ac:dyDescent="0.25">
      <c r="A111" s="72" t="s">
        <v>590</v>
      </c>
      <c r="B111" s="111" t="s">
        <v>84</v>
      </c>
      <c r="C111" s="80" t="s">
        <v>875</v>
      </c>
      <c r="D111" s="66">
        <v>10906952.689999999</v>
      </c>
      <c r="E111" s="66">
        <v>0</v>
      </c>
      <c r="F111" s="77">
        <f t="shared" si="1"/>
        <v>10906952.689999999</v>
      </c>
      <c r="G111" s="11"/>
    </row>
    <row r="112" spans="1:7" x14ac:dyDescent="0.25">
      <c r="A112" s="72" t="s">
        <v>565</v>
      </c>
      <c r="B112" s="111" t="s">
        <v>84</v>
      </c>
      <c r="C112" s="80" t="s">
        <v>735</v>
      </c>
      <c r="D112" s="66">
        <v>231686.96</v>
      </c>
      <c r="E112" s="66">
        <v>3158</v>
      </c>
      <c r="F112" s="77">
        <f t="shared" si="1"/>
        <v>228528.96</v>
      </c>
      <c r="G112" s="11"/>
    </row>
    <row r="113" spans="1:7" x14ac:dyDescent="0.25">
      <c r="A113" s="72" t="s">
        <v>853</v>
      </c>
      <c r="B113" s="111" t="s">
        <v>84</v>
      </c>
      <c r="C113" s="80" t="s">
        <v>876</v>
      </c>
      <c r="D113" s="66">
        <v>215686.96</v>
      </c>
      <c r="E113" s="66">
        <v>0</v>
      </c>
      <c r="F113" s="77">
        <f t="shared" si="1"/>
        <v>215686.96</v>
      </c>
      <c r="G113" s="11"/>
    </row>
    <row r="114" spans="1:7" ht="23.25" x14ac:dyDescent="0.25">
      <c r="A114" s="72" t="s">
        <v>855</v>
      </c>
      <c r="B114" s="111" t="s">
        <v>84</v>
      </c>
      <c r="C114" s="80" t="s">
        <v>877</v>
      </c>
      <c r="D114" s="66">
        <v>215686.96</v>
      </c>
      <c r="E114" s="66">
        <v>0</v>
      </c>
      <c r="F114" s="77">
        <f t="shared" si="1"/>
        <v>215686.96</v>
      </c>
      <c r="G114" s="11"/>
    </row>
    <row r="115" spans="1:7" x14ac:dyDescent="0.25">
      <c r="A115" s="72" t="s">
        <v>579</v>
      </c>
      <c r="B115" s="111" t="s">
        <v>84</v>
      </c>
      <c r="C115" s="80" t="s">
        <v>736</v>
      </c>
      <c r="D115" s="66">
        <v>16000</v>
      </c>
      <c r="E115" s="66">
        <v>3158</v>
      </c>
      <c r="F115" s="77">
        <f t="shared" si="1"/>
        <v>12842</v>
      </c>
      <c r="G115" s="11"/>
    </row>
    <row r="116" spans="1:7" x14ac:dyDescent="0.25">
      <c r="A116" s="72" t="s">
        <v>578</v>
      </c>
      <c r="B116" s="111" t="s">
        <v>84</v>
      </c>
      <c r="C116" s="80" t="s">
        <v>779</v>
      </c>
      <c r="D116" s="66">
        <v>10000</v>
      </c>
      <c r="E116" s="66">
        <v>2491</v>
      </c>
      <c r="F116" s="77">
        <f t="shared" si="1"/>
        <v>7509</v>
      </c>
      <c r="G116" s="11"/>
    </row>
    <row r="117" spans="1:7" x14ac:dyDescent="0.25">
      <c r="A117" s="72" t="s">
        <v>589</v>
      </c>
      <c r="B117" s="111" t="s">
        <v>84</v>
      </c>
      <c r="C117" s="80" t="s">
        <v>737</v>
      </c>
      <c r="D117" s="66">
        <v>6000</v>
      </c>
      <c r="E117" s="66">
        <v>667</v>
      </c>
      <c r="F117" s="77">
        <f t="shared" si="1"/>
        <v>5333</v>
      </c>
      <c r="G117" s="11"/>
    </row>
    <row r="118" spans="1:7" x14ac:dyDescent="0.25">
      <c r="A118" s="72" t="s">
        <v>607</v>
      </c>
      <c r="B118" s="111" t="s">
        <v>84</v>
      </c>
      <c r="C118" s="80" t="s">
        <v>134</v>
      </c>
      <c r="D118" s="66">
        <v>155900</v>
      </c>
      <c r="E118" s="66">
        <v>9000</v>
      </c>
      <c r="F118" s="77">
        <f t="shared" si="1"/>
        <v>146900</v>
      </c>
      <c r="G118" s="11"/>
    </row>
    <row r="119" spans="1:7" ht="23.25" x14ac:dyDescent="0.25">
      <c r="A119" s="72" t="s">
        <v>552</v>
      </c>
      <c r="B119" s="111" t="s">
        <v>84</v>
      </c>
      <c r="C119" s="80" t="s">
        <v>135</v>
      </c>
      <c r="D119" s="66">
        <v>155900</v>
      </c>
      <c r="E119" s="66">
        <v>9000</v>
      </c>
      <c r="F119" s="77">
        <f t="shared" si="1"/>
        <v>146900</v>
      </c>
      <c r="G119" s="11"/>
    </row>
    <row r="120" spans="1:7" ht="23.25" x14ac:dyDescent="0.25">
      <c r="A120" s="72" t="s">
        <v>551</v>
      </c>
      <c r="B120" s="111" t="s">
        <v>84</v>
      </c>
      <c r="C120" s="80" t="s">
        <v>136</v>
      </c>
      <c r="D120" s="66">
        <v>155900</v>
      </c>
      <c r="E120" s="66">
        <v>9000</v>
      </c>
      <c r="F120" s="77">
        <f t="shared" si="1"/>
        <v>146900</v>
      </c>
      <c r="G120" s="11"/>
    </row>
    <row r="121" spans="1:7" x14ac:dyDescent="0.25">
      <c r="A121" s="72" t="s">
        <v>550</v>
      </c>
      <c r="B121" s="111" t="s">
        <v>84</v>
      </c>
      <c r="C121" s="80" t="s">
        <v>137</v>
      </c>
      <c r="D121" s="66">
        <v>155900</v>
      </c>
      <c r="E121" s="66">
        <v>9000</v>
      </c>
      <c r="F121" s="77">
        <f t="shared" si="1"/>
        <v>146900</v>
      </c>
      <c r="G121" s="11"/>
    </row>
    <row r="122" spans="1:7" x14ac:dyDescent="0.25">
      <c r="A122" s="72" t="s">
        <v>606</v>
      </c>
      <c r="B122" s="111" t="s">
        <v>84</v>
      </c>
      <c r="C122" s="80" t="s">
        <v>138</v>
      </c>
      <c r="D122" s="66">
        <v>200913300</v>
      </c>
      <c r="E122" s="66">
        <v>6970585.5499999998</v>
      </c>
      <c r="F122" s="77">
        <f t="shared" si="1"/>
        <v>193942714.44999999</v>
      </c>
      <c r="G122" s="11"/>
    </row>
    <row r="123" spans="1:7" x14ac:dyDescent="0.25">
      <c r="A123" s="72" t="s">
        <v>605</v>
      </c>
      <c r="B123" s="111" t="s">
        <v>84</v>
      </c>
      <c r="C123" s="80" t="s">
        <v>139</v>
      </c>
      <c r="D123" s="66">
        <v>1388400</v>
      </c>
      <c r="E123" s="66">
        <v>61566.6</v>
      </c>
      <c r="F123" s="77">
        <f t="shared" si="1"/>
        <v>1326833.3999999999</v>
      </c>
      <c r="G123" s="11"/>
    </row>
    <row r="124" spans="1:7" ht="23.25" x14ac:dyDescent="0.25">
      <c r="A124" s="72" t="s">
        <v>552</v>
      </c>
      <c r="B124" s="111" t="s">
        <v>84</v>
      </c>
      <c r="C124" s="80" t="s">
        <v>140</v>
      </c>
      <c r="D124" s="66">
        <v>1388400</v>
      </c>
      <c r="E124" s="66">
        <v>61566.6</v>
      </c>
      <c r="F124" s="77">
        <f t="shared" si="1"/>
        <v>1326833.3999999999</v>
      </c>
      <c r="G124" s="11"/>
    </row>
    <row r="125" spans="1:7" ht="23.25" x14ac:dyDescent="0.25">
      <c r="A125" s="72" t="s">
        <v>551</v>
      </c>
      <c r="B125" s="111" t="s">
        <v>84</v>
      </c>
      <c r="C125" s="80" t="s">
        <v>141</v>
      </c>
      <c r="D125" s="66">
        <v>1388400</v>
      </c>
      <c r="E125" s="66">
        <v>61566.6</v>
      </c>
      <c r="F125" s="77">
        <f t="shared" si="1"/>
        <v>1326833.3999999999</v>
      </c>
      <c r="G125" s="11"/>
    </row>
    <row r="126" spans="1:7" x14ac:dyDescent="0.25">
      <c r="A126" s="72" t="s">
        <v>550</v>
      </c>
      <c r="B126" s="111" t="s">
        <v>84</v>
      </c>
      <c r="C126" s="80" t="s">
        <v>142</v>
      </c>
      <c r="D126" s="66">
        <v>760500</v>
      </c>
      <c r="E126" s="66">
        <v>8008.7</v>
      </c>
      <c r="F126" s="77">
        <f t="shared" si="1"/>
        <v>752491.3</v>
      </c>
      <c r="G126" s="11"/>
    </row>
    <row r="127" spans="1:7" x14ac:dyDescent="0.25">
      <c r="A127" s="72" t="s">
        <v>580</v>
      </c>
      <c r="B127" s="111" t="s">
        <v>84</v>
      </c>
      <c r="C127" s="80" t="s">
        <v>412</v>
      </c>
      <c r="D127" s="66">
        <v>627900</v>
      </c>
      <c r="E127" s="66">
        <v>53557.9</v>
      </c>
      <c r="F127" s="77">
        <f t="shared" si="1"/>
        <v>574342.1</v>
      </c>
      <c r="G127" s="11"/>
    </row>
    <row r="128" spans="1:7" x14ac:dyDescent="0.25">
      <c r="A128" s="72" t="s">
        <v>604</v>
      </c>
      <c r="B128" s="111" t="s">
        <v>84</v>
      </c>
      <c r="C128" s="80" t="s">
        <v>143</v>
      </c>
      <c r="D128" s="66">
        <v>142509000</v>
      </c>
      <c r="E128" s="66">
        <v>1437939.21</v>
      </c>
      <c r="F128" s="77">
        <f t="shared" si="1"/>
        <v>141071060.78999999</v>
      </c>
      <c r="G128" s="11"/>
    </row>
    <row r="129" spans="1:7" ht="23.25" x14ac:dyDescent="0.25">
      <c r="A129" s="72" t="s">
        <v>552</v>
      </c>
      <c r="B129" s="111" t="s">
        <v>84</v>
      </c>
      <c r="C129" s="80" t="s">
        <v>144</v>
      </c>
      <c r="D129" s="66">
        <v>15009000</v>
      </c>
      <c r="E129" s="66">
        <v>1437939.21</v>
      </c>
      <c r="F129" s="77">
        <f t="shared" si="1"/>
        <v>13571060.789999999</v>
      </c>
      <c r="G129" s="11"/>
    </row>
    <row r="130" spans="1:7" ht="23.25" x14ac:dyDescent="0.25">
      <c r="A130" s="72" t="s">
        <v>551</v>
      </c>
      <c r="B130" s="111" t="s">
        <v>84</v>
      </c>
      <c r="C130" s="80" t="s">
        <v>145</v>
      </c>
      <c r="D130" s="66">
        <v>15009000</v>
      </c>
      <c r="E130" s="66">
        <v>1437939.21</v>
      </c>
      <c r="F130" s="77">
        <f t="shared" si="1"/>
        <v>13571060.789999999</v>
      </c>
      <c r="G130" s="11"/>
    </row>
    <row r="131" spans="1:7" ht="23.25" x14ac:dyDescent="0.25">
      <c r="A131" s="72" t="s">
        <v>660</v>
      </c>
      <c r="B131" s="111" t="s">
        <v>84</v>
      </c>
      <c r="C131" s="80" t="s">
        <v>695</v>
      </c>
      <c r="D131" s="66">
        <v>606747</v>
      </c>
      <c r="E131" s="66">
        <v>606747</v>
      </c>
      <c r="F131" s="77">
        <f t="shared" si="1"/>
        <v>0</v>
      </c>
      <c r="G131" s="11"/>
    </row>
    <row r="132" spans="1:7" x14ac:dyDescent="0.25">
      <c r="A132" s="72" t="s">
        <v>550</v>
      </c>
      <c r="B132" s="111" t="s">
        <v>84</v>
      </c>
      <c r="C132" s="80" t="s">
        <v>146</v>
      </c>
      <c r="D132" s="66">
        <v>13761253</v>
      </c>
      <c r="E132" s="66">
        <v>534500</v>
      </c>
      <c r="F132" s="77">
        <f t="shared" si="1"/>
        <v>13226753</v>
      </c>
      <c r="G132" s="11"/>
    </row>
    <row r="133" spans="1:7" x14ac:dyDescent="0.25">
      <c r="A133" s="72" t="s">
        <v>580</v>
      </c>
      <c r="B133" s="111" t="s">
        <v>84</v>
      </c>
      <c r="C133" s="80" t="s">
        <v>411</v>
      </c>
      <c r="D133" s="66">
        <v>641000</v>
      </c>
      <c r="E133" s="66">
        <v>296692.21000000002</v>
      </c>
      <c r="F133" s="77">
        <f t="shared" ref="F133:F196" si="2">D133-E133</f>
        <v>344307.79</v>
      </c>
      <c r="G133" s="11"/>
    </row>
    <row r="134" spans="1:7" ht="23.25" x14ac:dyDescent="0.25">
      <c r="A134" s="72" t="s">
        <v>561</v>
      </c>
      <c r="B134" s="111" t="s">
        <v>84</v>
      </c>
      <c r="C134" s="80" t="s">
        <v>857</v>
      </c>
      <c r="D134" s="66">
        <v>127500000</v>
      </c>
      <c r="E134" s="66">
        <v>0</v>
      </c>
      <c r="F134" s="77">
        <f t="shared" si="2"/>
        <v>127500000</v>
      </c>
      <c r="G134" s="11"/>
    </row>
    <row r="135" spans="1:7" x14ac:dyDescent="0.25">
      <c r="A135" s="72" t="s">
        <v>591</v>
      </c>
      <c r="B135" s="111" t="s">
        <v>84</v>
      </c>
      <c r="C135" s="80" t="s">
        <v>858</v>
      </c>
      <c r="D135" s="66">
        <v>127500000</v>
      </c>
      <c r="E135" s="66">
        <v>0</v>
      </c>
      <c r="F135" s="77">
        <f t="shared" si="2"/>
        <v>127500000</v>
      </c>
      <c r="G135" s="11"/>
    </row>
    <row r="136" spans="1:7" ht="23.25" x14ac:dyDescent="0.25">
      <c r="A136" s="72" t="s">
        <v>590</v>
      </c>
      <c r="B136" s="111" t="s">
        <v>84</v>
      </c>
      <c r="C136" s="80" t="s">
        <v>859</v>
      </c>
      <c r="D136" s="66">
        <v>127500000</v>
      </c>
      <c r="E136" s="66">
        <v>0</v>
      </c>
      <c r="F136" s="77">
        <f t="shared" si="2"/>
        <v>127500000</v>
      </c>
      <c r="G136" s="11"/>
    </row>
    <row r="137" spans="1:7" x14ac:dyDescent="0.25">
      <c r="A137" s="72" t="s">
        <v>603</v>
      </c>
      <c r="B137" s="111" t="s">
        <v>84</v>
      </c>
      <c r="C137" s="80" t="s">
        <v>291</v>
      </c>
      <c r="D137" s="66">
        <v>33053100</v>
      </c>
      <c r="E137" s="66">
        <v>352657.18</v>
      </c>
      <c r="F137" s="77">
        <f t="shared" si="2"/>
        <v>32700442.82</v>
      </c>
      <c r="G137" s="11"/>
    </row>
    <row r="138" spans="1:7" ht="23.25" x14ac:dyDescent="0.25">
      <c r="A138" s="72" t="s">
        <v>552</v>
      </c>
      <c r="B138" s="111" t="s">
        <v>84</v>
      </c>
      <c r="C138" s="80" t="s">
        <v>292</v>
      </c>
      <c r="D138" s="66">
        <v>33053100</v>
      </c>
      <c r="E138" s="66">
        <v>352657.18</v>
      </c>
      <c r="F138" s="77">
        <f t="shared" si="2"/>
        <v>32700442.82</v>
      </c>
      <c r="G138" s="11"/>
    </row>
    <row r="139" spans="1:7" ht="23.25" x14ac:dyDescent="0.25">
      <c r="A139" s="72" t="s">
        <v>551</v>
      </c>
      <c r="B139" s="111" t="s">
        <v>84</v>
      </c>
      <c r="C139" s="80" t="s">
        <v>293</v>
      </c>
      <c r="D139" s="66">
        <v>33053100</v>
      </c>
      <c r="E139" s="66">
        <v>352657.18</v>
      </c>
      <c r="F139" s="77">
        <f t="shared" si="2"/>
        <v>32700442.82</v>
      </c>
      <c r="G139" s="11"/>
    </row>
    <row r="140" spans="1:7" x14ac:dyDescent="0.25">
      <c r="A140" s="72" t="s">
        <v>550</v>
      </c>
      <c r="B140" s="111" t="s">
        <v>84</v>
      </c>
      <c r="C140" s="80" t="s">
        <v>294</v>
      </c>
      <c r="D140" s="66">
        <v>33053100</v>
      </c>
      <c r="E140" s="66">
        <v>352657.18</v>
      </c>
      <c r="F140" s="77">
        <f t="shared" si="2"/>
        <v>32700442.82</v>
      </c>
      <c r="G140" s="11"/>
    </row>
    <row r="141" spans="1:7" x14ac:dyDescent="0.25">
      <c r="A141" s="72" t="s">
        <v>602</v>
      </c>
      <c r="B141" s="111" t="s">
        <v>84</v>
      </c>
      <c r="C141" s="80" t="s">
        <v>363</v>
      </c>
      <c r="D141" s="66">
        <v>23962800</v>
      </c>
      <c r="E141" s="66">
        <v>5118422.5599999996</v>
      </c>
      <c r="F141" s="77">
        <f t="shared" si="2"/>
        <v>18844377.440000001</v>
      </c>
      <c r="G141" s="11"/>
    </row>
    <row r="142" spans="1:7" ht="45.75" x14ac:dyDescent="0.25">
      <c r="A142" s="72" t="s">
        <v>556</v>
      </c>
      <c r="B142" s="111" t="s">
        <v>84</v>
      </c>
      <c r="C142" s="80" t="s">
        <v>362</v>
      </c>
      <c r="D142" s="66">
        <v>21602800</v>
      </c>
      <c r="E142" s="66">
        <v>4933016</v>
      </c>
      <c r="F142" s="77">
        <f t="shared" si="2"/>
        <v>16669784</v>
      </c>
      <c r="G142" s="11"/>
    </row>
    <row r="143" spans="1:7" ht="23.25" x14ac:dyDescent="0.25">
      <c r="A143" s="72" t="s">
        <v>555</v>
      </c>
      <c r="B143" s="111" t="s">
        <v>84</v>
      </c>
      <c r="C143" s="80" t="s">
        <v>361</v>
      </c>
      <c r="D143" s="66">
        <v>21602800</v>
      </c>
      <c r="E143" s="66">
        <v>4933016</v>
      </c>
      <c r="F143" s="77">
        <f t="shared" si="2"/>
        <v>16669784</v>
      </c>
      <c r="G143" s="11"/>
    </row>
    <row r="144" spans="1:7" x14ac:dyDescent="0.25">
      <c r="A144" s="72" t="s">
        <v>554</v>
      </c>
      <c r="B144" s="111" t="s">
        <v>84</v>
      </c>
      <c r="C144" s="80" t="s">
        <v>360</v>
      </c>
      <c r="D144" s="66">
        <v>16592000</v>
      </c>
      <c r="E144" s="66">
        <v>3691055.55</v>
      </c>
      <c r="F144" s="77">
        <f t="shared" si="2"/>
        <v>12900944.449999999</v>
      </c>
      <c r="G144" s="11"/>
    </row>
    <row r="145" spans="1:7" ht="34.5" x14ac:dyDescent="0.25">
      <c r="A145" s="72" t="s">
        <v>553</v>
      </c>
      <c r="B145" s="111" t="s">
        <v>84</v>
      </c>
      <c r="C145" s="80" t="s">
        <v>359</v>
      </c>
      <c r="D145" s="66">
        <v>5010800</v>
      </c>
      <c r="E145" s="66">
        <v>1241960.45</v>
      </c>
      <c r="F145" s="77">
        <f t="shared" si="2"/>
        <v>3768839.55</v>
      </c>
      <c r="G145" s="11"/>
    </row>
    <row r="146" spans="1:7" ht="23.25" x14ac:dyDescent="0.25">
      <c r="A146" s="72" t="s">
        <v>552</v>
      </c>
      <c r="B146" s="111" t="s">
        <v>84</v>
      </c>
      <c r="C146" s="80" t="s">
        <v>371</v>
      </c>
      <c r="D146" s="66">
        <v>2360000</v>
      </c>
      <c r="E146" s="66">
        <v>185406.56</v>
      </c>
      <c r="F146" s="77">
        <f t="shared" si="2"/>
        <v>2174593.44</v>
      </c>
      <c r="G146" s="11"/>
    </row>
    <row r="147" spans="1:7" ht="23.25" x14ac:dyDescent="0.25">
      <c r="A147" s="72" t="s">
        <v>551</v>
      </c>
      <c r="B147" s="111" t="s">
        <v>84</v>
      </c>
      <c r="C147" s="80" t="s">
        <v>370</v>
      </c>
      <c r="D147" s="66">
        <v>2360000</v>
      </c>
      <c r="E147" s="66">
        <v>185406.56</v>
      </c>
      <c r="F147" s="77">
        <f t="shared" si="2"/>
        <v>2174593.44</v>
      </c>
      <c r="G147" s="11"/>
    </row>
    <row r="148" spans="1:7" x14ac:dyDescent="0.25">
      <c r="A148" s="72" t="s">
        <v>550</v>
      </c>
      <c r="B148" s="111" t="s">
        <v>84</v>
      </c>
      <c r="C148" s="80" t="s">
        <v>369</v>
      </c>
      <c r="D148" s="66">
        <v>2360000</v>
      </c>
      <c r="E148" s="66">
        <v>185406.56</v>
      </c>
      <c r="F148" s="77">
        <f t="shared" si="2"/>
        <v>2174593.44</v>
      </c>
      <c r="G148" s="11"/>
    </row>
    <row r="149" spans="1:7" x14ac:dyDescent="0.25">
      <c r="A149" s="72" t="s">
        <v>601</v>
      </c>
      <c r="B149" s="111" t="s">
        <v>84</v>
      </c>
      <c r="C149" s="80" t="s">
        <v>600</v>
      </c>
      <c r="D149" s="66">
        <v>125368516.76000001</v>
      </c>
      <c r="E149" s="66">
        <v>646210.56000000006</v>
      </c>
      <c r="F149" s="77">
        <f t="shared" si="2"/>
        <v>124722306.2</v>
      </c>
      <c r="G149" s="11"/>
    </row>
    <row r="150" spans="1:7" x14ac:dyDescent="0.25">
      <c r="A150" s="72" t="s">
        <v>599</v>
      </c>
      <c r="B150" s="111" t="s">
        <v>84</v>
      </c>
      <c r="C150" s="80" t="s">
        <v>598</v>
      </c>
      <c r="D150" s="66">
        <v>125368516.76000001</v>
      </c>
      <c r="E150" s="66">
        <v>646210.56000000006</v>
      </c>
      <c r="F150" s="77">
        <f t="shared" si="2"/>
        <v>124722306.2</v>
      </c>
      <c r="G150" s="11"/>
    </row>
    <row r="151" spans="1:7" ht="45.75" x14ac:dyDescent="0.25">
      <c r="A151" s="72" t="s">
        <v>556</v>
      </c>
      <c r="B151" s="111" t="s">
        <v>84</v>
      </c>
      <c r="C151" s="80" t="s">
        <v>672</v>
      </c>
      <c r="D151" s="66">
        <v>452300</v>
      </c>
      <c r="E151" s="66">
        <v>0</v>
      </c>
      <c r="F151" s="77">
        <f t="shared" si="2"/>
        <v>452300</v>
      </c>
      <c r="G151" s="11"/>
    </row>
    <row r="152" spans="1:7" ht="23.25" x14ac:dyDescent="0.25">
      <c r="A152" s="72" t="s">
        <v>555</v>
      </c>
      <c r="B152" s="111" t="s">
        <v>84</v>
      </c>
      <c r="C152" s="80" t="s">
        <v>673</v>
      </c>
      <c r="D152" s="66">
        <v>452300</v>
      </c>
      <c r="E152" s="66">
        <v>0</v>
      </c>
      <c r="F152" s="77">
        <f t="shared" si="2"/>
        <v>452300</v>
      </c>
      <c r="G152" s="11"/>
    </row>
    <row r="153" spans="1:7" x14ac:dyDescent="0.25">
      <c r="A153" s="72" t="s">
        <v>554</v>
      </c>
      <c r="B153" s="111" t="s">
        <v>84</v>
      </c>
      <c r="C153" s="80" t="s">
        <v>674</v>
      </c>
      <c r="D153" s="66">
        <v>347388.63</v>
      </c>
      <c r="E153" s="66">
        <v>0</v>
      </c>
      <c r="F153" s="77">
        <f t="shared" si="2"/>
        <v>347388.63</v>
      </c>
      <c r="G153" s="11"/>
    </row>
    <row r="154" spans="1:7" ht="34.5" x14ac:dyDescent="0.25">
      <c r="A154" s="72" t="s">
        <v>553</v>
      </c>
      <c r="B154" s="111" t="s">
        <v>84</v>
      </c>
      <c r="C154" s="80" t="s">
        <v>675</v>
      </c>
      <c r="D154" s="66">
        <v>104911.37</v>
      </c>
      <c r="E154" s="66">
        <v>0</v>
      </c>
      <c r="F154" s="77">
        <f t="shared" si="2"/>
        <v>104911.37</v>
      </c>
      <c r="G154" s="11"/>
    </row>
    <row r="155" spans="1:7" ht="23.25" x14ac:dyDescent="0.25">
      <c r="A155" s="72" t="s">
        <v>552</v>
      </c>
      <c r="B155" s="111" t="s">
        <v>84</v>
      </c>
      <c r="C155" s="80" t="s">
        <v>597</v>
      </c>
      <c r="D155" s="66">
        <v>124916216.76000001</v>
      </c>
      <c r="E155" s="66">
        <v>646210.56000000006</v>
      </c>
      <c r="F155" s="77">
        <f t="shared" si="2"/>
        <v>124270006.2</v>
      </c>
      <c r="G155" s="11"/>
    </row>
    <row r="156" spans="1:7" ht="23.25" x14ac:dyDescent="0.25">
      <c r="A156" s="72" t="s">
        <v>551</v>
      </c>
      <c r="B156" s="111" t="s">
        <v>84</v>
      </c>
      <c r="C156" s="80" t="s">
        <v>596</v>
      </c>
      <c r="D156" s="66">
        <v>124916216.76000001</v>
      </c>
      <c r="E156" s="66">
        <v>646210.56000000006</v>
      </c>
      <c r="F156" s="77">
        <f t="shared" si="2"/>
        <v>124270006.2</v>
      </c>
      <c r="G156" s="11"/>
    </row>
    <row r="157" spans="1:7" x14ac:dyDescent="0.25">
      <c r="A157" s="72" t="s">
        <v>550</v>
      </c>
      <c r="B157" s="111" t="s">
        <v>84</v>
      </c>
      <c r="C157" s="80" t="s">
        <v>595</v>
      </c>
      <c r="D157" s="66">
        <v>124916216.76000001</v>
      </c>
      <c r="E157" s="66">
        <v>646210.56000000006</v>
      </c>
      <c r="F157" s="77">
        <f t="shared" si="2"/>
        <v>124270006.2</v>
      </c>
      <c r="G157" s="11"/>
    </row>
    <row r="158" spans="1:7" x14ac:dyDescent="0.25">
      <c r="A158" s="72" t="s">
        <v>594</v>
      </c>
      <c r="B158" s="111" t="s">
        <v>84</v>
      </c>
      <c r="C158" s="80" t="s">
        <v>147</v>
      </c>
      <c r="D158" s="66">
        <v>2392594153.5799999</v>
      </c>
      <c r="E158" s="66">
        <v>581376370.34000003</v>
      </c>
      <c r="F158" s="77">
        <f t="shared" si="2"/>
        <v>1811217783.2399998</v>
      </c>
      <c r="G158" s="11"/>
    </row>
    <row r="159" spans="1:7" x14ac:dyDescent="0.25">
      <c r="A159" s="72" t="s">
        <v>593</v>
      </c>
      <c r="B159" s="111" t="s">
        <v>84</v>
      </c>
      <c r="C159" s="80" t="s">
        <v>148</v>
      </c>
      <c r="D159" s="66">
        <v>819224291.73000002</v>
      </c>
      <c r="E159" s="66">
        <v>211060686.33000001</v>
      </c>
      <c r="F159" s="77">
        <f t="shared" si="2"/>
        <v>608163605.39999998</v>
      </c>
      <c r="G159" s="11"/>
    </row>
    <row r="160" spans="1:7" ht="45.75" x14ac:dyDescent="0.25">
      <c r="A160" s="72" t="s">
        <v>556</v>
      </c>
      <c r="B160" s="111" t="s">
        <v>84</v>
      </c>
      <c r="C160" s="80" t="s">
        <v>149</v>
      </c>
      <c r="D160" s="66">
        <v>598929800</v>
      </c>
      <c r="E160" s="66">
        <v>166702562.97</v>
      </c>
      <c r="F160" s="77">
        <f t="shared" si="2"/>
        <v>432227237.02999997</v>
      </c>
      <c r="G160" s="11"/>
    </row>
    <row r="161" spans="1:7" x14ac:dyDescent="0.25">
      <c r="A161" s="72" t="s">
        <v>583</v>
      </c>
      <c r="B161" s="111" t="s">
        <v>84</v>
      </c>
      <c r="C161" s="80" t="s">
        <v>150</v>
      </c>
      <c r="D161" s="66">
        <v>598929800</v>
      </c>
      <c r="E161" s="66">
        <v>166702562.97</v>
      </c>
      <c r="F161" s="77">
        <f t="shared" si="2"/>
        <v>432227237.02999997</v>
      </c>
      <c r="G161" s="11"/>
    </row>
    <row r="162" spans="1:7" x14ac:dyDescent="0.25">
      <c r="A162" s="72" t="s">
        <v>582</v>
      </c>
      <c r="B162" s="111" t="s">
        <v>84</v>
      </c>
      <c r="C162" s="80" t="s">
        <v>151</v>
      </c>
      <c r="D162" s="66">
        <v>460332594.27999997</v>
      </c>
      <c r="E162" s="66">
        <v>121890662.73</v>
      </c>
      <c r="F162" s="77">
        <f t="shared" si="2"/>
        <v>338441931.54999995</v>
      </c>
      <c r="G162" s="11"/>
    </row>
    <row r="163" spans="1:7" ht="34.5" x14ac:dyDescent="0.25">
      <c r="A163" s="72" t="s">
        <v>581</v>
      </c>
      <c r="B163" s="111" t="s">
        <v>84</v>
      </c>
      <c r="C163" s="80" t="s">
        <v>152</v>
      </c>
      <c r="D163" s="66">
        <v>138597205.72</v>
      </c>
      <c r="E163" s="66">
        <v>44811900.240000002</v>
      </c>
      <c r="F163" s="77">
        <f t="shared" si="2"/>
        <v>93785305.479999989</v>
      </c>
      <c r="G163" s="11"/>
    </row>
    <row r="164" spans="1:7" ht="23.25" x14ac:dyDescent="0.25">
      <c r="A164" s="72" t="s">
        <v>552</v>
      </c>
      <c r="B164" s="111" t="s">
        <v>84</v>
      </c>
      <c r="C164" s="80" t="s">
        <v>153</v>
      </c>
      <c r="D164" s="66">
        <v>208759860.59</v>
      </c>
      <c r="E164" s="66">
        <v>44353142.93</v>
      </c>
      <c r="F164" s="77">
        <f t="shared" si="2"/>
        <v>164406717.66</v>
      </c>
      <c r="G164" s="11"/>
    </row>
    <row r="165" spans="1:7" ht="23.25" x14ac:dyDescent="0.25">
      <c r="A165" s="72" t="s">
        <v>551</v>
      </c>
      <c r="B165" s="111" t="s">
        <v>84</v>
      </c>
      <c r="C165" s="80" t="s">
        <v>154</v>
      </c>
      <c r="D165" s="66">
        <v>208759860.59</v>
      </c>
      <c r="E165" s="66">
        <v>44353142.93</v>
      </c>
      <c r="F165" s="77">
        <f t="shared" si="2"/>
        <v>164406717.66</v>
      </c>
      <c r="G165" s="11"/>
    </row>
    <row r="166" spans="1:7" ht="23.25" x14ac:dyDescent="0.25">
      <c r="A166" s="72" t="s">
        <v>660</v>
      </c>
      <c r="B166" s="111" t="s">
        <v>84</v>
      </c>
      <c r="C166" s="80" t="s">
        <v>432</v>
      </c>
      <c r="D166" s="66">
        <v>16627918.74</v>
      </c>
      <c r="E166" s="66">
        <v>0</v>
      </c>
      <c r="F166" s="77">
        <f t="shared" si="2"/>
        <v>16627918.74</v>
      </c>
      <c r="G166" s="11"/>
    </row>
    <row r="167" spans="1:7" x14ac:dyDescent="0.25">
      <c r="A167" s="72" t="s">
        <v>550</v>
      </c>
      <c r="B167" s="111" t="s">
        <v>84</v>
      </c>
      <c r="C167" s="80" t="s">
        <v>155</v>
      </c>
      <c r="D167" s="66">
        <v>153906708</v>
      </c>
      <c r="E167" s="66">
        <v>24965033.640000001</v>
      </c>
      <c r="F167" s="77">
        <f t="shared" si="2"/>
        <v>128941674.36</v>
      </c>
      <c r="G167" s="11"/>
    </row>
    <row r="168" spans="1:7" x14ac:dyDescent="0.25">
      <c r="A168" s="72" t="s">
        <v>580</v>
      </c>
      <c r="B168" s="111" t="s">
        <v>84</v>
      </c>
      <c r="C168" s="80" t="s">
        <v>410</v>
      </c>
      <c r="D168" s="66">
        <v>38225233.850000001</v>
      </c>
      <c r="E168" s="66">
        <v>19388109.289999999</v>
      </c>
      <c r="F168" s="77">
        <f t="shared" si="2"/>
        <v>18837124.560000002</v>
      </c>
      <c r="G168" s="11"/>
    </row>
    <row r="169" spans="1:7" x14ac:dyDescent="0.25">
      <c r="A169" s="72" t="s">
        <v>572</v>
      </c>
      <c r="B169" s="111" t="s">
        <v>84</v>
      </c>
      <c r="C169" s="80" t="s">
        <v>878</v>
      </c>
      <c r="D169" s="66">
        <v>655600</v>
      </c>
      <c r="E169" s="66">
        <v>0</v>
      </c>
      <c r="F169" s="77">
        <f t="shared" si="2"/>
        <v>655600</v>
      </c>
      <c r="G169" s="11"/>
    </row>
    <row r="170" spans="1:7" ht="23.25" x14ac:dyDescent="0.25">
      <c r="A170" s="72" t="s">
        <v>569</v>
      </c>
      <c r="B170" s="111" t="s">
        <v>84</v>
      </c>
      <c r="C170" s="80" t="s">
        <v>879</v>
      </c>
      <c r="D170" s="66">
        <v>655600</v>
      </c>
      <c r="E170" s="66">
        <v>0</v>
      </c>
      <c r="F170" s="77">
        <f t="shared" si="2"/>
        <v>655600</v>
      </c>
      <c r="G170" s="11"/>
    </row>
    <row r="171" spans="1:7" ht="23.25" x14ac:dyDescent="0.25">
      <c r="A171" s="72" t="s">
        <v>568</v>
      </c>
      <c r="B171" s="111" t="s">
        <v>84</v>
      </c>
      <c r="C171" s="80" t="s">
        <v>880</v>
      </c>
      <c r="D171" s="66">
        <v>655600</v>
      </c>
      <c r="E171" s="66">
        <v>0</v>
      </c>
      <c r="F171" s="77">
        <f t="shared" si="2"/>
        <v>655600</v>
      </c>
      <c r="G171" s="11"/>
    </row>
    <row r="172" spans="1:7" ht="23.25" x14ac:dyDescent="0.25">
      <c r="A172" s="72" t="s">
        <v>561</v>
      </c>
      <c r="B172" s="111" t="s">
        <v>84</v>
      </c>
      <c r="C172" s="80" t="s">
        <v>814</v>
      </c>
      <c r="D172" s="66">
        <v>9950000</v>
      </c>
      <c r="E172" s="66">
        <v>0</v>
      </c>
      <c r="F172" s="77">
        <f t="shared" si="2"/>
        <v>9950000</v>
      </c>
      <c r="G172" s="11"/>
    </row>
    <row r="173" spans="1:7" x14ac:dyDescent="0.25">
      <c r="A173" s="72" t="s">
        <v>591</v>
      </c>
      <c r="B173" s="111" t="s">
        <v>84</v>
      </c>
      <c r="C173" s="80" t="s">
        <v>815</v>
      </c>
      <c r="D173" s="66">
        <v>9950000</v>
      </c>
      <c r="E173" s="66">
        <v>0</v>
      </c>
      <c r="F173" s="77">
        <f t="shared" si="2"/>
        <v>9950000</v>
      </c>
      <c r="G173" s="11"/>
    </row>
    <row r="174" spans="1:7" ht="23.25" x14ac:dyDescent="0.25">
      <c r="A174" s="72" t="s">
        <v>590</v>
      </c>
      <c r="B174" s="111" t="s">
        <v>84</v>
      </c>
      <c r="C174" s="80" t="s">
        <v>816</v>
      </c>
      <c r="D174" s="66">
        <v>9950000</v>
      </c>
      <c r="E174" s="66">
        <v>0</v>
      </c>
      <c r="F174" s="77">
        <f t="shared" si="2"/>
        <v>9950000</v>
      </c>
      <c r="G174" s="11"/>
    </row>
    <row r="175" spans="1:7" x14ac:dyDescent="0.25">
      <c r="A175" s="72" t="s">
        <v>565</v>
      </c>
      <c r="B175" s="111" t="s">
        <v>84</v>
      </c>
      <c r="C175" s="80" t="s">
        <v>156</v>
      </c>
      <c r="D175" s="66">
        <v>929031.14</v>
      </c>
      <c r="E175" s="66">
        <v>4980.43</v>
      </c>
      <c r="F175" s="77">
        <f t="shared" si="2"/>
        <v>924050.71</v>
      </c>
      <c r="G175" s="11"/>
    </row>
    <row r="176" spans="1:7" x14ac:dyDescent="0.25">
      <c r="A176" s="72" t="s">
        <v>853</v>
      </c>
      <c r="B176" s="111" t="s">
        <v>84</v>
      </c>
      <c r="C176" s="80" t="s">
        <v>860</v>
      </c>
      <c r="D176" s="66">
        <v>50000</v>
      </c>
      <c r="E176" s="66">
        <v>0</v>
      </c>
      <c r="F176" s="77">
        <f t="shared" si="2"/>
        <v>50000</v>
      </c>
      <c r="G176" s="11"/>
    </row>
    <row r="177" spans="1:7" ht="23.25" x14ac:dyDescent="0.25">
      <c r="A177" s="72" t="s">
        <v>855</v>
      </c>
      <c r="B177" s="111" t="s">
        <v>84</v>
      </c>
      <c r="C177" s="80" t="s">
        <v>861</v>
      </c>
      <c r="D177" s="66">
        <v>50000</v>
      </c>
      <c r="E177" s="66">
        <v>0</v>
      </c>
      <c r="F177" s="77">
        <f t="shared" si="2"/>
        <v>50000</v>
      </c>
      <c r="G177" s="11"/>
    </row>
    <row r="178" spans="1:7" x14ac:dyDescent="0.25">
      <c r="A178" s="72" t="s">
        <v>579</v>
      </c>
      <c r="B178" s="111" t="s">
        <v>84</v>
      </c>
      <c r="C178" s="80" t="s">
        <v>157</v>
      </c>
      <c r="D178" s="66">
        <v>879031.14</v>
      </c>
      <c r="E178" s="66">
        <v>4980.43</v>
      </c>
      <c r="F178" s="77">
        <f t="shared" si="2"/>
        <v>874050.71</v>
      </c>
      <c r="G178" s="11"/>
    </row>
    <row r="179" spans="1:7" x14ac:dyDescent="0.25">
      <c r="A179" s="72" t="s">
        <v>578</v>
      </c>
      <c r="B179" s="111" t="s">
        <v>84</v>
      </c>
      <c r="C179" s="80" t="s">
        <v>158</v>
      </c>
      <c r="D179" s="66">
        <v>795786</v>
      </c>
      <c r="E179" s="66">
        <v>0</v>
      </c>
      <c r="F179" s="77">
        <f t="shared" si="2"/>
        <v>795786</v>
      </c>
      <c r="G179" s="11"/>
    </row>
    <row r="180" spans="1:7" x14ac:dyDescent="0.25">
      <c r="A180" s="72" t="s">
        <v>589</v>
      </c>
      <c r="B180" s="111" t="s">
        <v>84</v>
      </c>
      <c r="C180" s="80" t="s">
        <v>667</v>
      </c>
      <c r="D180" s="66">
        <v>16014</v>
      </c>
      <c r="E180" s="66">
        <v>0</v>
      </c>
      <c r="F180" s="77">
        <f t="shared" si="2"/>
        <v>16014</v>
      </c>
      <c r="G180" s="11"/>
    </row>
    <row r="181" spans="1:7" x14ac:dyDescent="0.25">
      <c r="A181" s="72" t="s">
        <v>613</v>
      </c>
      <c r="B181" s="111" t="s">
        <v>84</v>
      </c>
      <c r="C181" s="80" t="s">
        <v>756</v>
      </c>
      <c r="D181" s="66">
        <v>67231.14</v>
      </c>
      <c r="E181" s="66">
        <v>4980.43</v>
      </c>
      <c r="F181" s="77">
        <f t="shared" si="2"/>
        <v>62250.71</v>
      </c>
      <c r="G181" s="11"/>
    </row>
    <row r="182" spans="1:7" x14ac:dyDescent="0.25">
      <c r="A182" s="72" t="s">
        <v>592</v>
      </c>
      <c r="B182" s="111" t="s">
        <v>84</v>
      </c>
      <c r="C182" s="80" t="s">
        <v>159</v>
      </c>
      <c r="D182" s="66">
        <v>1278462946.3499999</v>
      </c>
      <c r="E182" s="66">
        <v>318637382.55000001</v>
      </c>
      <c r="F182" s="77">
        <f t="shared" si="2"/>
        <v>959825563.79999995</v>
      </c>
      <c r="G182" s="11"/>
    </row>
    <row r="183" spans="1:7" ht="45.75" x14ac:dyDescent="0.25">
      <c r="A183" s="72" t="s">
        <v>556</v>
      </c>
      <c r="B183" s="111" t="s">
        <v>84</v>
      </c>
      <c r="C183" s="80" t="s">
        <v>160</v>
      </c>
      <c r="D183" s="66">
        <v>568812262.88999999</v>
      </c>
      <c r="E183" s="66">
        <v>153145173.58000001</v>
      </c>
      <c r="F183" s="77">
        <f t="shared" si="2"/>
        <v>415667089.30999994</v>
      </c>
      <c r="G183" s="11"/>
    </row>
    <row r="184" spans="1:7" x14ac:dyDescent="0.25">
      <c r="A184" s="72" t="s">
        <v>583</v>
      </c>
      <c r="B184" s="111" t="s">
        <v>84</v>
      </c>
      <c r="C184" s="80" t="s">
        <v>161</v>
      </c>
      <c r="D184" s="66">
        <v>568812262.88999999</v>
      </c>
      <c r="E184" s="66">
        <v>153145173.58000001</v>
      </c>
      <c r="F184" s="77">
        <f t="shared" si="2"/>
        <v>415667089.30999994</v>
      </c>
      <c r="G184" s="11"/>
    </row>
    <row r="185" spans="1:7" x14ac:dyDescent="0.25">
      <c r="A185" s="72" t="s">
        <v>582</v>
      </c>
      <c r="B185" s="111" t="s">
        <v>84</v>
      </c>
      <c r="C185" s="80" t="s">
        <v>162</v>
      </c>
      <c r="D185" s="66">
        <v>436753914.63</v>
      </c>
      <c r="E185" s="66">
        <v>115540158.51000001</v>
      </c>
      <c r="F185" s="77">
        <f t="shared" si="2"/>
        <v>321213756.12</v>
      </c>
      <c r="G185" s="11"/>
    </row>
    <row r="186" spans="1:7" ht="34.5" x14ac:dyDescent="0.25">
      <c r="A186" s="72" t="s">
        <v>581</v>
      </c>
      <c r="B186" s="111" t="s">
        <v>84</v>
      </c>
      <c r="C186" s="80" t="s">
        <v>163</v>
      </c>
      <c r="D186" s="66">
        <v>132058348.26000001</v>
      </c>
      <c r="E186" s="66">
        <v>37605015.07</v>
      </c>
      <c r="F186" s="77">
        <f t="shared" si="2"/>
        <v>94453333.189999998</v>
      </c>
      <c r="G186" s="11"/>
    </row>
    <row r="187" spans="1:7" ht="23.25" x14ac:dyDescent="0.25">
      <c r="A187" s="72" t="s">
        <v>552</v>
      </c>
      <c r="B187" s="111" t="s">
        <v>84</v>
      </c>
      <c r="C187" s="80" t="s">
        <v>164</v>
      </c>
      <c r="D187" s="66">
        <v>229959710.99000001</v>
      </c>
      <c r="E187" s="66">
        <v>53995420.289999999</v>
      </c>
      <c r="F187" s="77">
        <f t="shared" si="2"/>
        <v>175964290.70000002</v>
      </c>
      <c r="G187" s="11"/>
    </row>
    <row r="188" spans="1:7" ht="23.25" x14ac:dyDescent="0.25">
      <c r="A188" s="72" t="s">
        <v>551</v>
      </c>
      <c r="B188" s="111" t="s">
        <v>84</v>
      </c>
      <c r="C188" s="80" t="s">
        <v>165</v>
      </c>
      <c r="D188" s="66">
        <v>229959710.99000001</v>
      </c>
      <c r="E188" s="66">
        <v>53995420.289999999</v>
      </c>
      <c r="F188" s="77">
        <f t="shared" si="2"/>
        <v>175964290.70000002</v>
      </c>
      <c r="G188" s="11"/>
    </row>
    <row r="189" spans="1:7" ht="23.25" x14ac:dyDescent="0.25">
      <c r="A189" s="72" t="s">
        <v>660</v>
      </c>
      <c r="B189" s="111" t="s">
        <v>84</v>
      </c>
      <c r="C189" s="80" t="s">
        <v>166</v>
      </c>
      <c r="D189" s="66">
        <v>16555300</v>
      </c>
      <c r="E189" s="66">
        <v>0</v>
      </c>
      <c r="F189" s="77">
        <f t="shared" si="2"/>
        <v>16555300</v>
      </c>
      <c r="G189" s="11"/>
    </row>
    <row r="190" spans="1:7" x14ac:dyDescent="0.25">
      <c r="A190" s="72" t="s">
        <v>550</v>
      </c>
      <c r="B190" s="111" t="s">
        <v>84</v>
      </c>
      <c r="C190" s="80" t="s">
        <v>167</v>
      </c>
      <c r="D190" s="66">
        <v>140743918.34999999</v>
      </c>
      <c r="E190" s="66">
        <v>16293439.289999999</v>
      </c>
      <c r="F190" s="77">
        <f t="shared" si="2"/>
        <v>124450479.06</v>
      </c>
      <c r="G190" s="11"/>
    </row>
    <row r="191" spans="1:7" x14ac:dyDescent="0.25">
      <c r="A191" s="72" t="s">
        <v>580</v>
      </c>
      <c r="B191" s="111" t="s">
        <v>84</v>
      </c>
      <c r="C191" s="80" t="s">
        <v>409</v>
      </c>
      <c r="D191" s="66">
        <v>72660492.640000001</v>
      </c>
      <c r="E191" s="66">
        <v>37701981</v>
      </c>
      <c r="F191" s="77">
        <f t="shared" si="2"/>
        <v>34958511.640000001</v>
      </c>
      <c r="G191" s="11"/>
    </row>
    <row r="192" spans="1:7" x14ac:dyDescent="0.25">
      <c r="A192" s="72" t="s">
        <v>572</v>
      </c>
      <c r="B192" s="111" t="s">
        <v>84</v>
      </c>
      <c r="C192" s="80" t="s">
        <v>368</v>
      </c>
      <c r="D192" s="66">
        <v>3954187.78</v>
      </c>
      <c r="E192" s="66">
        <v>680647.04</v>
      </c>
      <c r="F192" s="77">
        <f t="shared" si="2"/>
        <v>3273540.7399999998</v>
      </c>
      <c r="G192" s="11"/>
    </row>
    <row r="193" spans="1:7" ht="23.25" x14ac:dyDescent="0.25">
      <c r="A193" s="72" t="s">
        <v>569</v>
      </c>
      <c r="B193" s="111" t="s">
        <v>84</v>
      </c>
      <c r="C193" s="80" t="s">
        <v>367</v>
      </c>
      <c r="D193" s="66">
        <v>3954187.78</v>
      </c>
      <c r="E193" s="66">
        <v>680647.04</v>
      </c>
      <c r="F193" s="77">
        <f t="shared" si="2"/>
        <v>3273540.7399999998</v>
      </c>
      <c r="G193" s="11"/>
    </row>
    <row r="194" spans="1:7" ht="23.25" x14ac:dyDescent="0.25">
      <c r="A194" s="72" t="s">
        <v>568</v>
      </c>
      <c r="B194" s="111" t="s">
        <v>84</v>
      </c>
      <c r="C194" s="80" t="s">
        <v>366</v>
      </c>
      <c r="D194" s="66">
        <v>3954187.78</v>
      </c>
      <c r="E194" s="66">
        <v>680647.04</v>
      </c>
      <c r="F194" s="77">
        <f t="shared" si="2"/>
        <v>3273540.7399999998</v>
      </c>
      <c r="G194" s="11"/>
    </row>
    <row r="195" spans="1:7" ht="23.25" x14ac:dyDescent="0.25">
      <c r="A195" s="72" t="s">
        <v>547</v>
      </c>
      <c r="B195" s="111" t="s">
        <v>84</v>
      </c>
      <c r="C195" s="80" t="s">
        <v>168</v>
      </c>
      <c r="D195" s="66">
        <v>474641712.37</v>
      </c>
      <c r="E195" s="66">
        <v>110811919.14</v>
      </c>
      <c r="F195" s="77">
        <f t="shared" si="2"/>
        <v>363829793.23000002</v>
      </c>
      <c r="G195" s="11"/>
    </row>
    <row r="196" spans="1:7" x14ac:dyDescent="0.25">
      <c r="A196" s="72" t="s">
        <v>560</v>
      </c>
      <c r="B196" s="111" t="s">
        <v>84</v>
      </c>
      <c r="C196" s="80" t="s">
        <v>169</v>
      </c>
      <c r="D196" s="66">
        <v>474641712.37</v>
      </c>
      <c r="E196" s="66">
        <v>110811919.14</v>
      </c>
      <c r="F196" s="77">
        <f t="shared" si="2"/>
        <v>363829793.23000002</v>
      </c>
      <c r="G196" s="11"/>
    </row>
    <row r="197" spans="1:7" ht="34.5" x14ac:dyDescent="0.25">
      <c r="A197" s="72" t="s">
        <v>559</v>
      </c>
      <c r="B197" s="111" t="s">
        <v>84</v>
      </c>
      <c r="C197" s="80" t="s">
        <v>170</v>
      </c>
      <c r="D197" s="66">
        <v>387642384</v>
      </c>
      <c r="E197" s="66">
        <v>97309212.430000007</v>
      </c>
      <c r="F197" s="77">
        <f t="shared" ref="F197:F260" si="3">D197-E197</f>
        <v>290333171.56999999</v>
      </c>
      <c r="G197" s="11"/>
    </row>
    <row r="198" spans="1:7" x14ac:dyDescent="0.25">
      <c r="A198" s="72" t="s">
        <v>558</v>
      </c>
      <c r="B198" s="111" t="s">
        <v>84</v>
      </c>
      <c r="C198" s="80" t="s">
        <v>171</v>
      </c>
      <c r="D198" s="66">
        <v>86999328.370000005</v>
      </c>
      <c r="E198" s="66">
        <v>13502706.710000001</v>
      </c>
      <c r="F198" s="77">
        <f t="shared" si="3"/>
        <v>73496621.659999996</v>
      </c>
      <c r="G198" s="11"/>
    </row>
    <row r="199" spans="1:7" x14ac:dyDescent="0.25">
      <c r="A199" s="72" t="s">
        <v>565</v>
      </c>
      <c r="B199" s="111" t="s">
        <v>84</v>
      </c>
      <c r="C199" s="80" t="s">
        <v>172</v>
      </c>
      <c r="D199" s="66">
        <v>1095072.32</v>
      </c>
      <c r="E199" s="66">
        <v>4222.5</v>
      </c>
      <c r="F199" s="77">
        <f t="shared" si="3"/>
        <v>1090849.82</v>
      </c>
      <c r="G199" s="11"/>
    </row>
    <row r="200" spans="1:7" x14ac:dyDescent="0.25">
      <c r="A200" s="72" t="s">
        <v>579</v>
      </c>
      <c r="B200" s="111" t="s">
        <v>84</v>
      </c>
      <c r="C200" s="80" t="s">
        <v>173</v>
      </c>
      <c r="D200" s="66">
        <v>1095072.32</v>
      </c>
      <c r="E200" s="66">
        <v>4222.5</v>
      </c>
      <c r="F200" s="77">
        <f t="shared" si="3"/>
        <v>1090849.82</v>
      </c>
      <c r="G200" s="11"/>
    </row>
    <row r="201" spans="1:7" x14ac:dyDescent="0.25">
      <c r="A201" s="72" t="s">
        <v>578</v>
      </c>
      <c r="B201" s="111" t="s">
        <v>84</v>
      </c>
      <c r="C201" s="80" t="s">
        <v>174</v>
      </c>
      <c r="D201" s="66">
        <v>977657</v>
      </c>
      <c r="E201" s="66">
        <v>0</v>
      </c>
      <c r="F201" s="77">
        <f t="shared" si="3"/>
        <v>977657</v>
      </c>
      <c r="G201" s="11"/>
    </row>
    <row r="202" spans="1:7" x14ac:dyDescent="0.25">
      <c r="A202" s="72" t="s">
        <v>589</v>
      </c>
      <c r="B202" s="111" t="s">
        <v>84</v>
      </c>
      <c r="C202" s="80" t="s">
        <v>175</v>
      </c>
      <c r="D202" s="66">
        <v>70743</v>
      </c>
      <c r="E202" s="66">
        <v>1000</v>
      </c>
      <c r="F202" s="77">
        <f t="shared" si="3"/>
        <v>69743</v>
      </c>
      <c r="G202" s="11"/>
    </row>
    <row r="203" spans="1:7" x14ac:dyDescent="0.25">
      <c r="A203" s="72" t="s">
        <v>613</v>
      </c>
      <c r="B203" s="111" t="s">
        <v>84</v>
      </c>
      <c r="C203" s="80" t="s">
        <v>709</v>
      </c>
      <c r="D203" s="66">
        <v>46672.32</v>
      </c>
      <c r="E203" s="66">
        <v>3222.5</v>
      </c>
      <c r="F203" s="77">
        <f t="shared" si="3"/>
        <v>43449.82</v>
      </c>
      <c r="G203" s="11"/>
    </row>
    <row r="204" spans="1:7" x14ac:dyDescent="0.25">
      <c r="A204" s="72" t="s">
        <v>588</v>
      </c>
      <c r="B204" s="111" t="s">
        <v>84</v>
      </c>
      <c r="C204" s="80" t="s">
        <v>176</v>
      </c>
      <c r="D204" s="66">
        <v>222701019.5</v>
      </c>
      <c r="E204" s="66">
        <v>38894908.149999999</v>
      </c>
      <c r="F204" s="77">
        <f t="shared" si="3"/>
        <v>183806111.34999999</v>
      </c>
      <c r="G204" s="11"/>
    </row>
    <row r="205" spans="1:7" ht="45.75" x14ac:dyDescent="0.25">
      <c r="A205" s="72" t="s">
        <v>556</v>
      </c>
      <c r="B205" s="111" t="s">
        <v>84</v>
      </c>
      <c r="C205" s="80" t="s">
        <v>177</v>
      </c>
      <c r="D205" s="66">
        <v>95531450</v>
      </c>
      <c r="E205" s="66">
        <v>18474664.649999999</v>
      </c>
      <c r="F205" s="77">
        <f t="shared" si="3"/>
        <v>77056785.349999994</v>
      </c>
      <c r="G205" s="11"/>
    </row>
    <row r="206" spans="1:7" x14ac:dyDescent="0.25">
      <c r="A206" s="72" t="s">
        <v>583</v>
      </c>
      <c r="B206" s="111" t="s">
        <v>84</v>
      </c>
      <c r="C206" s="80" t="s">
        <v>178</v>
      </c>
      <c r="D206" s="66">
        <v>95531450</v>
      </c>
      <c r="E206" s="66">
        <v>18474664.649999999</v>
      </c>
      <c r="F206" s="77">
        <f t="shared" si="3"/>
        <v>77056785.349999994</v>
      </c>
      <c r="G206" s="11"/>
    </row>
    <row r="207" spans="1:7" x14ac:dyDescent="0.25">
      <c r="A207" s="72" t="s">
        <v>582</v>
      </c>
      <c r="B207" s="111" t="s">
        <v>84</v>
      </c>
      <c r="C207" s="80" t="s">
        <v>179</v>
      </c>
      <c r="D207" s="66">
        <v>73322849.430000007</v>
      </c>
      <c r="E207" s="66">
        <v>13546253.779999999</v>
      </c>
      <c r="F207" s="77">
        <f t="shared" si="3"/>
        <v>59776595.650000006</v>
      </c>
      <c r="G207" s="11"/>
    </row>
    <row r="208" spans="1:7" ht="34.5" x14ac:dyDescent="0.25">
      <c r="A208" s="72" t="s">
        <v>581</v>
      </c>
      <c r="B208" s="111" t="s">
        <v>84</v>
      </c>
      <c r="C208" s="80" t="s">
        <v>180</v>
      </c>
      <c r="D208" s="66">
        <v>22208600.57</v>
      </c>
      <c r="E208" s="66">
        <v>4928410.87</v>
      </c>
      <c r="F208" s="77">
        <f t="shared" si="3"/>
        <v>17280189.699999999</v>
      </c>
      <c r="G208" s="11"/>
    </row>
    <row r="209" spans="1:7" ht="23.25" x14ac:dyDescent="0.25">
      <c r="A209" s="72" t="s">
        <v>552</v>
      </c>
      <c r="B209" s="111" t="s">
        <v>84</v>
      </c>
      <c r="C209" s="80" t="s">
        <v>181</v>
      </c>
      <c r="D209" s="66">
        <v>47537714.840000004</v>
      </c>
      <c r="E209" s="66">
        <v>5703537.9699999997</v>
      </c>
      <c r="F209" s="77">
        <f t="shared" si="3"/>
        <v>41834176.870000005</v>
      </c>
      <c r="G209" s="11"/>
    </row>
    <row r="210" spans="1:7" ht="23.25" x14ac:dyDescent="0.25">
      <c r="A210" s="72" t="s">
        <v>551</v>
      </c>
      <c r="B210" s="111" t="s">
        <v>84</v>
      </c>
      <c r="C210" s="80" t="s">
        <v>182</v>
      </c>
      <c r="D210" s="66">
        <v>47537714.840000004</v>
      </c>
      <c r="E210" s="66">
        <v>5703537.9699999997</v>
      </c>
      <c r="F210" s="77">
        <f t="shared" si="3"/>
        <v>41834176.870000005</v>
      </c>
      <c r="G210" s="11"/>
    </row>
    <row r="211" spans="1:7" ht="23.25" x14ac:dyDescent="0.25">
      <c r="A211" s="72" t="s">
        <v>660</v>
      </c>
      <c r="B211" s="111" t="s">
        <v>84</v>
      </c>
      <c r="C211" s="80" t="s">
        <v>783</v>
      </c>
      <c r="D211" s="66">
        <v>26023320.82</v>
      </c>
      <c r="E211" s="66">
        <v>0</v>
      </c>
      <c r="F211" s="77">
        <f t="shared" si="3"/>
        <v>26023320.82</v>
      </c>
      <c r="G211" s="11"/>
    </row>
    <row r="212" spans="1:7" x14ac:dyDescent="0.25">
      <c r="A212" s="72" t="s">
        <v>550</v>
      </c>
      <c r="B212" s="111" t="s">
        <v>84</v>
      </c>
      <c r="C212" s="80" t="s">
        <v>183</v>
      </c>
      <c r="D212" s="66">
        <v>13799734.02</v>
      </c>
      <c r="E212" s="66">
        <v>2107294.16</v>
      </c>
      <c r="F212" s="77">
        <f t="shared" si="3"/>
        <v>11692439.859999999</v>
      </c>
      <c r="G212" s="11"/>
    </row>
    <row r="213" spans="1:7" x14ac:dyDescent="0.25">
      <c r="A213" s="72" t="s">
        <v>580</v>
      </c>
      <c r="B213" s="111" t="s">
        <v>84</v>
      </c>
      <c r="C213" s="80" t="s">
        <v>408</v>
      </c>
      <c r="D213" s="66">
        <v>7714660</v>
      </c>
      <c r="E213" s="66">
        <v>3596243.81</v>
      </c>
      <c r="F213" s="77">
        <f t="shared" si="3"/>
        <v>4118416.19</v>
      </c>
      <c r="G213" s="11"/>
    </row>
    <row r="214" spans="1:7" ht="23.25" x14ac:dyDescent="0.25">
      <c r="A214" s="72" t="s">
        <v>547</v>
      </c>
      <c r="B214" s="111" t="s">
        <v>84</v>
      </c>
      <c r="C214" s="80" t="s">
        <v>358</v>
      </c>
      <c r="D214" s="66">
        <v>79462070.5</v>
      </c>
      <c r="E214" s="66">
        <v>14714600.869999999</v>
      </c>
      <c r="F214" s="77">
        <f t="shared" si="3"/>
        <v>64747469.630000003</v>
      </c>
      <c r="G214" s="11"/>
    </row>
    <row r="215" spans="1:7" x14ac:dyDescent="0.25">
      <c r="A215" s="72" t="s">
        <v>560</v>
      </c>
      <c r="B215" s="111" t="s">
        <v>84</v>
      </c>
      <c r="C215" s="80" t="s">
        <v>357</v>
      </c>
      <c r="D215" s="66">
        <v>79210113.5</v>
      </c>
      <c r="E215" s="66">
        <v>14714600.869999999</v>
      </c>
      <c r="F215" s="77">
        <f t="shared" si="3"/>
        <v>64495512.630000003</v>
      </c>
      <c r="G215" s="11"/>
    </row>
    <row r="216" spans="1:7" x14ac:dyDescent="0.25">
      <c r="A216" s="72" t="s">
        <v>558</v>
      </c>
      <c r="B216" s="111" t="s">
        <v>84</v>
      </c>
      <c r="C216" s="80" t="s">
        <v>356</v>
      </c>
      <c r="D216" s="66">
        <v>2116500</v>
      </c>
      <c r="E216" s="66">
        <v>0</v>
      </c>
      <c r="F216" s="77">
        <f t="shared" si="3"/>
        <v>2116500</v>
      </c>
      <c r="G216" s="11"/>
    </row>
    <row r="217" spans="1:7" ht="57" x14ac:dyDescent="0.25">
      <c r="A217" s="72" t="s">
        <v>682</v>
      </c>
      <c r="B217" s="111" t="s">
        <v>84</v>
      </c>
      <c r="C217" s="80" t="s">
        <v>683</v>
      </c>
      <c r="D217" s="66">
        <v>76967635</v>
      </c>
      <c r="E217" s="66">
        <v>14714600.869999999</v>
      </c>
      <c r="F217" s="77">
        <f t="shared" si="3"/>
        <v>62253034.130000003</v>
      </c>
      <c r="G217" s="11"/>
    </row>
    <row r="218" spans="1:7" ht="57" x14ac:dyDescent="0.25">
      <c r="A218" s="72" t="s">
        <v>817</v>
      </c>
      <c r="B218" s="111" t="s">
        <v>84</v>
      </c>
      <c r="C218" s="80" t="s">
        <v>818</v>
      </c>
      <c r="D218" s="66">
        <v>125978.5</v>
      </c>
      <c r="E218" s="66">
        <v>0</v>
      </c>
      <c r="F218" s="77">
        <f t="shared" si="3"/>
        <v>125978.5</v>
      </c>
      <c r="G218" s="11"/>
    </row>
    <row r="219" spans="1:7" x14ac:dyDescent="0.25">
      <c r="A219" s="72" t="s">
        <v>546</v>
      </c>
      <c r="B219" s="111" t="s">
        <v>84</v>
      </c>
      <c r="C219" s="80" t="s">
        <v>819</v>
      </c>
      <c r="D219" s="66">
        <v>125978.5</v>
      </c>
      <c r="E219" s="66">
        <v>0</v>
      </c>
      <c r="F219" s="77">
        <f t="shared" si="3"/>
        <v>125978.5</v>
      </c>
      <c r="G219" s="11"/>
    </row>
    <row r="220" spans="1:7" ht="57" x14ac:dyDescent="0.25">
      <c r="A220" s="72" t="s">
        <v>820</v>
      </c>
      <c r="B220" s="111" t="s">
        <v>84</v>
      </c>
      <c r="C220" s="80" t="s">
        <v>821</v>
      </c>
      <c r="D220" s="66">
        <v>125978.5</v>
      </c>
      <c r="E220" s="66">
        <v>0</v>
      </c>
      <c r="F220" s="77">
        <f t="shared" si="3"/>
        <v>125978.5</v>
      </c>
      <c r="G220" s="11"/>
    </row>
    <row r="221" spans="1:7" ht="45.75" x14ac:dyDescent="0.25">
      <c r="A221" s="72" t="s">
        <v>810</v>
      </c>
      <c r="B221" s="111" t="s">
        <v>84</v>
      </c>
      <c r="C221" s="80" t="s">
        <v>822</v>
      </c>
      <c r="D221" s="66">
        <v>125978.5</v>
      </c>
      <c r="E221" s="66">
        <v>0</v>
      </c>
      <c r="F221" s="77">
        <f t="shared" si="3"/>
        <v>125978.5</v>
      </c>
      <c r="G221" s="11"/>
    </row>
    <row r="222" spans="1:7" ht="45.75" x14ac:dyDescent="0.25">
      <c r="A222" s="72" t="s">
        <v>823</v>
      </c>
      <c r="B222" s="111" t="s">
        <v>84</v>
      </c>
      <c r="C222" s="80" t="s">
        <v>824</v>
      </c>
      <c r="D222" s="66">
        <v>125978.5</v>
      </c>
      <c r="E222" s="66">
        <v>0</v>
      </c>
      <c r="F222" s="77">
        <f t="shared" si="3"/>
        <v>125978.5</v>
      </c>
      <c r="G222" s="11"/>
    </row>
    <row r="223" spans="1:7" x14ac:dyDescent="0.25">
      <c r="A223" s="72" t="s">
        <v>565</v>
      </c>
      <c r="B223" s="111" t="s">
        <v>84</v>
      </c>
      <c r="C223" s="80" t="s">
        <v>184</v>
      </c>
      <c r="D223" s="66">
        <v>169784.16</v>
      </c>
      <c r="E223" s="66">
        <v>2104.66</v>
      </c>
      <c r="F223" s="77">
        <f t="shared" si="3"/>
        <v>167679.5</v>
      </c>
      <c r="G223" s="11"/>
    </row>
    <row r="224" spans="1:7" ht="34.5" x14ac:dyDescent="0.25">
      <c r="A224" s="72" t="s">
        <v>564</v>
      </c>
      <c r="B224" s="111" t="s">
        <v>84</v>
      </c>
      <c r="C224" s="80" t="s">
        <v>825</v>
      </c>
      <c r="D224" s="66">
        <v>125979.5</v>
      </c>
      <c r="E224" s="66">
        <v>0</v>
      </c>
      <c r="F224" s="77">
        <f t="shared" si="3"/>
        <v>125979.5</v>
      </c>
      <c r="G224" s="11"/>
    </row>
    <row r="225" spans="1:7" ht="45.75" x14ac:dyDescent="0.25">
      <c r="A225" s="72" t="s">
        <v>823</v>
      </c>
      <c r="B225" s="111" t="s">
        <v>84</v>
      </c>
      <c r="C225" s="80" t="s">
        <v>826</v>
      </c>
      <c r="D225" s="66">
        <v>125979.5</v>
      </c>
      <c r="E225" s="66">
        <v>0</v>
      </c>
      <c r="F225" s="77">
        <f t="shared" si="3"/>
        <v>125979.5</v>
      </c>
      <c r="G225" s="11"/>
    </row>
    <row r="226" spans="1:7" x14ac:dyDescent="0.25">
      <c r="A226" s="72" t="s">
        <v>579</v>
      </c>
      <c r="B226" s="111" t="s">
        <v>84</v>
      </c>
      <c r="C226" s="80" t="s">
        <v>185</v>
      </c>
      <c r="D226" s="66">
        <v>43804.66</v>
      </c>
      <c r="E226" s="66">
        <v>2104.66</v>
      </c>
      <c r="F226" s="77">
        <f t="shared" si="3"/>
        <v>41700</v>
      </c>
      <c r="G226" s="11"/>
    </row>
    <row r="227" spans="1:7" x14ac:dyDescent="0.25">
      <c r="A227" s="72" t="s">
        <v>578</v>
      </c>
      <c r="B227" s="111" t="s">
        <v>84</v>
      </c>
      <c r="C227" s="80" t="s">
        <v>186</v>
      </c>
      <c r="D227" s="66">
        <v>35700</v>
      </c>
      <c r="E227" s="66">
        <v>0</v>
      </c>
      <c r="F227" s="77">
        <f t="shared" si="3"/>
        <v>35700</v>
      </c>
      <c r="G227" s="11"/>
    </row>
    <row r="228" spans="1:7" x14ac:dyDescent="0.25">
      <c r="A228" s="72" t="s">
        <v>613</v>
      </c>
      <c r="B228" s="111" t="s">
        <v>84</v>
      </c>
      <c r="C228" s="80" t="s">
        <v>757</v>
      </c>
      <c r="D228" s="66">
        <v>8104.66</v>
      </c>
      <c r="E228" s="66">
        <v>2104.66</v>
      </c>
      <c r="F228" s="77">
        <f t="shared" si="3"/>
        <v>6000</v>
      </c>
      <c r="G228" s="11"/>
    </row>
    <row r="229" spans="1:7" ht="23.25" x14ac:dyDescent="0.25">
      <c r="A229" s="72" t="s">
        <v>712</v>
      </c>
      <c r="B229" s="111" t="s">
        <v>84</v>
      </c>
      <c r="C229" s="80" t="s">
        <v>713</v>
      </c>
      <c r="D229" s="66">
        <v>358600</v>
      </c>
      <c r="E229" s="66">
        <v>271600</v>
      </c>
      <c r="F229" s="77">
        <f t="shared" si="3"/>
        <v>87000</v>
      </c>
      <c r="G229" s="11"/>
    </row>
    <row r="230" spans="1:7" ht="23.25" x14ac:dyDescent="0.25">
      <c r="A230" s="72" t="s">
        <v>552</v>
      </c>
      <c r="B230" s="111" t="s">
        <v>84</v>
      </c>
      <c r="C230" s="80" t="s">
        <v>714</v>
      </c>
      <c r="D230" s="66">
        <v>358600</v>
      </c>
      <c r="E230" s="66">
        <v>271600</v>
      </c>
      <c r="F230" s="77">
        <f t="shared" si="3"/>
        <v>87000</v>
      </c>
      <c r="G230" s="11"/>
    </row>
    <row r="231" spans="1:7" ht="23.25" x14ac:dyDescent="0.25">
      <c r="A231" s="72" t="s">
        <v>551</v>
      </c>
      <c r="B231" s="111" t="s">
        <v>84</v>
      </c>
      <c r="C231" s="80" t="s">
        <v>715</v>
      </c>
      <c r="D231" s="66">
        <v>358600</v>
      </c>
      <c r="E231" s="66">
        <v>271600</v>
      </c>
      <c r="F231" s="77">
        <f t="shared" si="3"/>
        <v>87000</v>
      </c>
      <c r="G231" s="11"/>
    </row>
    <row r="232" spans="1:7" x14ac:dyDescent="0.25">
      <c r="A232" s="72" t="s">
        <v>550</v>
      </c>
      <c r="B232" s="111" t="s">
        <v>84</v>
      </c>
      <c r="C232" s="80" t="s">
        <v>716</v>
      </c>
      <c r="D232" s="66">
        <v>358600</v>
      </c>
      <c r="E232" s="66">
        <v>271600</v>
      </c>
      <c r="F232" s="77">
        <f t="shared" si="3"/>
        <v>87000</v>
      </c>
      <c r="G232" s="11"/>
    </row>
    <row r="233" spans="1:7" x14ac:dyDescent="0.25">
      <c r="A233" s="72" t="s">
        <v>587</v>
      </c>
      <c r="B233" s="111" t="s">
        <v>84</v>
      </c>
      <c r="C233" s="80" t="s">
        <v>187</v>
      </c>
      <c r="D233" s="66">
        <v>2436600</v>
      </c>
      <c r="E233" s="66">
        <v>100003.6</v>
      </c>
      <c r="F233" s="77">
        <f t="shared" si="3"/>
        <v>2336596.4</v>
      </c>
      <c r="G233" s="11"/>
    </row>
    <row r="234" spans="1:7" ht="45.75" x14ac:dyDescent="0.25">
      <c r="A234" s="72" t="s">
        <v>556</v>
      </c>
      <c r="B234" s="111" t="s">
        <v>84</v>
      </c>
      <c r="C234" s="80" t="s">
        <v>699</v>
      </c>
      <c r="D234" s="66">
        <v>581800</v>
      </c>
      <c r="E234" s="66">
        <v>0</v>
      </c>
      <c r="F234" s="77">
        <f t="shared" si="3"/>
        <v>581800</v>
      </c>
      <c r="G234" s="11"/>
    </row>
    <row r="235" spans="1:7" x14ac:dyDescent="0.25">
      <c r="A235" s="72" t="s">
        <v>583</v>
      </c>
      <c r="B235" s="111" t="s">
        <v>84</v>
      </c>
      <c r="C235" s="80" t="s">
        <v>700</v>
      </c>
      <c r="D235" s="66">
        <v>581800</v>
      </c>
      <c r="E235" s="66">
        <v>0</v>
      </c>
      <c r="F235" s="77">
        <f t="shared" si="3"/>
        <v>581800</v>
      </c>
      <c r="G235" s="11"/>
    </row>
    <row r="236" spans="1:7" x14ac:dyDescent="0.25">
      <c r="A236" s="72" t="s">
        <v>582</v>
      </c>
      <c r="B236" s="111" t="s">
        <v>84</v>
      </c>
      <c r="C236" s="80" t="s">
        <v>701</v>
      </c>
      <c r="D236" s="66">
        <v>446851.13</v>
      </c>
      <c r="E236" s="66">
        <v>0</v>
      </c>
      <c r="F236" s="77">
        <f t="shared" si="3"/>
        <v>446851.13</v>
      </c>
      <c r="G236" s="11"/>
    </row>
    <row r="237" spans="1:7" ht="34.5" x14ac:dyDescent="0.25">
      <c r="A237" s="72" t="s">
        <v>581</v>
      </c>
      <c r="B237" s="111" t="s">
        <v>84</v>
      </c>
      <c r="C237" s="80" t="s">
        <v>702</v>
      </c>
      <c r="D237" s="66">
        <v>134948.87</v>
      </c>
      <c r="E237" s="66">
        <v>0</v>
      </c>
      <c r="F237" s="77">
        <f t="shared" si="3"/>
        <v>134948.87</v>
      </c>
      <c r="G237" s="11"/>
    </row>
    <row r="238" spans="1:7" ht="23.25" x14ac:dyDescent="0.25">
      <c r="A238" s="72" t="s">
        <v>552</v>
      </c>
      <c r="B238" s="111" t="s">
        <v>84</v>
      </c>
      <c r="C238" s="80" t="s">
        <v>188</v>
      </c>
      <c r="D238" s="66">
        <v>1488000</v>
      </c>
      <c r="E238" s="66">
        <v>100003.6</v>
      </c>
      <c r="F238" s="77">
        <f t="shared" si="3"/>
        <v>1387996.4</v>
      </c>
      <c r="G238" s="11"/>
    </row>
    <row r="239" spans="1:7" ht="23.25" x14ac:dyDescent="0.25">
      <c r="A239" s="72" t="s">
        <v>551</v>
      </c>
      <c r="B239" s="111" t="s">
        <v>84</v>
      </c>
      <c r="C239" s="80" t="s">
        <v>189</v>
      </c>
      <c r="D239" s="66">
        <v>1488000</v>
      </c>
      <c r="E239" s="66">
        <v>100003.6</v>
      </c>
      <c r="F239" s="77">
        <f t="shared" si="3"/>
        <v>1387996.4</v>
      </c>
      <c r="G239" s="11"/>
    </row>
    <row r="240" spans="1:7" x14ac:dyDescent="0.25">
      <c r="A240" s="72" t="s">
        <v>550</v>
      </c>
      <c r="B240" s="111" t="s">
        <v>84</v>
      </c>
      <c r="C240" s="80" t="s">
        <v>190</v>
      </c>
      <c r="D240" s="66">
        <v>1488000</v>
      </c>
      <c r="E240" s="66">
        <v>100003.6</v>
      </c>
      <c r="F240" s="77">
        <f t="shared" si="3"/>
        <v>1387996.4</v>
      </c>
      <c r="G240" s="11"/>
    </row>
    <row r="241" spans="1:7" ht="23.25" x14ac:dyDescent="0.25">
      <c r="A241" s="72" t="s">
        <v>547</v>
      </c>
      <c r="B241" s="111" t="s">
        <v>84</v>
      </c>
      <c r="C241" s="80" t="s">
        <v>703</v>
      </c>
      <c r="D241" s="66">
        <v>366800</v>
      </c>
      <c r="E241" s="66" t="s">
        <v>27</v>
      </c>
      <c r="F241" s="77" t="e">
        <f t="shared" si="3"/>
        <v>#VALUE!</v>
      </c>
      <c r="G241" s="11"/>
    </row>
    <row r="242" spans="1:7" x14ac:dyDescent="0.25">
      <c r="A242" s="72" t="s">
        <v>560</v>
      </c>
      <c r="B242" s="111" t="s">
        <v>84</v>
      </c>
      <c r="C242" s="80" t="s">
        <v>704</v>
      </c>
      <c r="D242" s="66">
        <v>366800</v>
      </c>
      <c r="E242" s="66" t="s">
        <v>27</v>
      </c>
      <c r="F242" s="77" t="e">
        <f t="shared" si="3"/>
        <v>#VALUE!</v>
      </c>
      <c r="G242" s="11"/>
    </row>
    <row r="243" spans="1:7" x14ac:dyDescent="0.25">
      <c r="A243" s="72" t="s">
        <v>558</v>
      </c>
      <c r="B243" s="111" t="s">
        <v>84</v>
      </c>
      <c r="C243" s="80" t="s">
        <v>705</v>
      </c>
      <c r="D243" s="66">
        <v>366800</v>
      </c>
      <c r="E243" s="66" t="s">
        <v>27</v>
      </c>
      <c r="F243" s="77" t="e">
        <f t="shared" si="3"/>
        <v>#VALUE!</v>
      </c>
      <c r="G243" s="11"/>
    </row>
    <row r="244" spans="1:7" x14ac:dyDescent="0.25">
      <c r="A244" s="72" t="s">
        <v>586</v>
      </c>
      <c r="B244" s="111" t="s">
        <v>84</v>
      </c>
      <c r="C244" s="80" t="s">
        <v>191</v>
      </c>
      <c r="D244" s="66">
        <v>69410696</v>
      </c>
      <c r="E244" s="66">
        <v>12411789.710000001</v>
      </c>
      <c r="F244" s="77">
        <f t="shared" si="3"/>
        <v>56998906.289999999</v>
      </c>
      <c r="G244" s="11"/>
    </row>
    <row r="245" spans="1:7" ht="45.75" x14ac:dyDescent="0.25">
      <c r="A245" s="72" t="s">
        <v>556</v>
      </c>
      <c r="B245" s="111" t="s">
        <v>84</v>
      </c>
      <c r="C245" s="80" t="s">
        <v>192</v>
      </c>
      <c r="D245" s="66">
        <v>56888188.439999998</v>
      </c>
      <c r="E245" s="66">
        <v>11115849.539999999</v>
      </c>
      <c r="F245" s="77">
        <f t="shared" si="3"/>
        <v>45772338.899999999</v>
      </c>
      <c r="G245" s="11"/>
    </row>
    <row r="246" spans="1:7" x14ac:dyDescent="0.25">
      <c r="A246" s="72" t="s">
        <v>583</v>
      </c>
      <c r="B246" s="111" t="s">
        <v>84</v>
      </c>
      <c r="C246" s="80" t="s">
        <v>633</v>
      </c>
      <c r="D246" s="66">
        <v>44739288.439999998</v>
      </c>
      <c r="E246" s="66">
        <v>8550323.5099999998</v>
      </c>
      <c r="F246" s="77">
        <f t="shared" si="3"/>
        <v>36188964.93</v>
      </c>
      <c r="G246" s="11"/>
    </row>
    <row r="247" spans="1:7" x14ac:dyDescent="0.25">
      <c r="A247" s="72" t="s">
        <v>582</v>
      </c>
      <c r="B247" s="111" t="s">
        <v>84</v>
      </c>
      <c r="C247" s="80" t="s">
        <v>634</v>
      </c>
      <c r="D247" s="66">
        <v>34361972.659999996</v>
      </c>
      <c r="E247" s="66">
        <v>6382215.7999999998</v>
      </c>
      <c r="F247" s="77">
        <f t="shared" si="3"/>
        <v>27979756.859999996</v>
      </c>
      <c r="G247" s="11"/>
    </row>
    <row r="248" spans="1:7" ht="34.5" x14ac:dyDescent="0.25">
      <c r="A248" s="72" t="s">
        <v>581</v>
      </c>
      <c r="B248" s="111" t="s">
        <v>84</v>
      </c>
      <c r="C248" s="80" t="s">
        <v>635</v>
      </c>
      <c r="D248" s="66">
        <v>10377315.779999999</v>
      </c>
      <c r="E248" s="66">
        <v>2168107.71</v>
      </c>
      <c r="F248" s="77">
        <f t="shared" si="3"/>
        <v>8209208.0699999994</v>
      </c>
      <c r="G248" s="11"/>
    </row>
    <row r="249" spans="1:7" ht="23.25" x14ac:dyDescent="0.25">
      <c r="A249" s="72" t="s">
        <v>555</v>
      </c>
      <c r="B249" s="111" t="s">
        <v>84</v>
      </c>
      <c r="C249" s="80" t="s">
        <v>193</v>
      </c>
      <c r="D249" s="66">
        <v>12148900</v>
      </c>
      <c r="E249" s="66">
        <v>2565526.0299999998</v>
      </c>
      <c r="F249" s="77">
        <f t="shared" si="3"/>
        <v>9583373.9700000007</v>
      </c>
      <c r="G249" s="11"/>
    </row>
    <row r="250" spans="1:7" x14ac:dyDescent="0.25">
      <c r="A250" s="72" t="s">
        <v>554</v>
      </c>
      <c r="B250" s="111" t="s">
        <v>84</v>
      </c>
      <c r="C250" s="80" t="s">
        <v>194</v>
      </c>
      <c r="D250" s="66">
        <v>9330961.8200000003</v>
      </c>
      <c r="E250" s="66">
        <v>1949773.38</v>
      </c>
      <c r="F250" s="77">
        <f t="shared" si="3"/>
        <v>7381188.4400000004</v>
      </c>
      <c r="G250" s="11"/>
    </row>
    <row r="251" spans="1:7" ht="34.5" x14ac:dyDescent="0.25">
      <c r="A251" s="72" t="s">
        <v>553</v>
      </c>
      <c r="B251" s="111" t="s">
        <v>84</v>
      </c>
      <c r="C251" s="80" t="s">
        <v>195</v>
      </c>
      <c r="D251" s="66">
        <v>2817938.18</v>
      </c>
      <c r="E251" s="66">
        <v>615752.65</v>
      </c>
      <c r="F251" s="77">
        <f t="shared" si="3"/>
        <v>2202185.5300000003</v>
      </c>
      <c r="G251" s="11"/>
    </row>
    <row r="252" spans="1:7" ht="23.25" x14ac:dyDescent="0.25">
      <c r="A252" s="72" t="s">
        <v>552</v>
      </c>
      <c r="B252" s="111" t="s">
        <v>84</v>
      </c>
      <c r="C252" s="80" t="s">
        <v>196</v>
      </c>
      <c r="D252" s="66">
        <v>7647256</v>
      </c>
      <c r="E252" s="66">
        <v>1126761.6000000001</v>
      </c>
      <c r="F252" s="77">
        <f t="shared" si="3"/>
        <v>6520494.4000000004</v>
      </c>
      <c r="G252" s="11"/>
    </row>
    <row r="253" spans="1:7" ht="23.25" x14ac:dyDescent="0.25">
      <c r="A253" s="72" t="s">
        <v>551</v>
      </c>
      <c r="B253" s="111" t="s">
        <v>84</v>
      </c>
      <c r="C253" s="80" t="s">
        <v>197</v>
      </c>
      <c r="D253" s="66">
        <v>7647256</v>
      </c>
      <c r="E253" s="66">
        <v>1126761.6000000001</v>
      </c>
      <c r="F253" s="77">
        <f t="shared" si="3"/>
        <v>6520494.4000000004</v>
      </c>
      <c r="G253" s="11"/>
    </row>
    <row r="254" spans="1:7" x14ac:dyDescent="0.25">
      <c r="A254" s="72" t="s">
        <v>550</v>
      </c>
      <c r="B254" s="111" t="s">
        <v>84</v>
      </c>
      <c r="C254" s="80" t="s">
        <v>198</v>
      </c>
      <c r="D254" s="66">
        <v>5965756</v>
      </c>
      <c r="E254" s="66">
        <v>240561.75</v>
      </c>
      <c r="F254" s="77">
        <f t="shared" si="3"/>
        <v>5725194.25</v>
      </c>
      <c r="G254" s="11"/>
    </row>
    <row r="255" spans="1:7" x14ac:dyDescent="0.25">
      <c r="A255" s="72" t="s">
        <v>580</v>
      </c>
      <c r="B255" s="111" t="s">
        <v>84</v>
      </c>
      <c r="C255" s="80" t="s">
        <v>636</v>
      </c>
      <c r="D255" s="66">
        <v>1681500</v>
      </c>
      <c r="E255" s="66">
        <v>886199.85</v>
      </c>
      <c r="F255" s="77">
        <f t="shared" si="3"/>
        <v>795300.15</v>
      </c>
      <c r="G255" s="11"/>
    </row>
    <row r="256" spans="1:7" x14ac:dyDescent="0.25">
      <c r="A256" s="72" t="s">
        <v>572</v>
      </c>
      <c r="B256" s="111" t="s">
        <v>84</v>
      </c>
      <c r="C256" s="80" t="s">
        <v>862</v>
      </c>
      <c r="D256" s="66">
        <v>500000</v>
      </c>
      <c r="E256" s="66">
        <v>0</v>
      </c>
      <c r="F256" s="77">
        <f t="shared" si="3"/>
        <v>500000</v>
      </c>
      <c r="G256" s="11"/>
    </row>
    <row r="257" spans="1:7" x14ac:dyDescent="0.25">
      <c r="A257" s="72" t="s">
        <v>576</v>
      </c>
      <c r="B257" s="111" t="s">
        <v>84</v>
      </c>
      <c r="C257" s="80" t="s">
        <v>863</v>
      </c>
      <c r="D257" s="66">
        <v>500000</v>
      </c>
      <c r="E257" s="66">
        <v>0</v>
      </c>
      <c r="F257" s="77">
        <f t="shared" si="3"/>
        <v>500000</v>
      </c>
      <c r="G257" s="11"/>
    </row>
    <row r="258" spans="1:7" ht="23.25" x14ac:dyDescent="0.25">
      <c r="A258" s="72" t="s">
        <v>547</v>
      </c>
      <c r="B258" s="111" t="s">
        <v>84</v>
      </c>
      <c r="C258" s="80" t="s">
        <v>199</v>
      </c>
      <c r="D258" s="66">
        <v>4349451.5599999996</v>
      </c>
      <c r="E258" s="66">
        <v>169178.57</v>
      </c>
      <c r="F258" s="77">
        <f t="shared" si="3"/>
        <v>4180272.9899999998</v>
      </c>
      <c r="G258" s="11"/>
    </row>
    <row r="259" spans="1:7" x14ac:dyDescent="0.25">
      <c r="A259" s="72" t="s">
        <v>560</v>
      </c>
      <c r="B259" s="111" t="s">
        <v>84</v>
      </c>
      <c r="C259" s="80" t="s">
        <v>200</v>
      </c>
      <c r="D259" s="66">
        <v>2442451.56</v>
      </c>
      <c r="E259" s="66">
        <v>169178.57</v>
      </c>
      <c r="F259" s="77">
        <f t="shared" si="3"/>
        <v>2273272.9900000002</v>
      </c>
      <c r="G259" s="11"/>
    </row>
    <row r="260" spans="1:7" x14ac:dyDescent="0.25">
      <c r="A260" s="72" t="s">
        <v>558</v>
      </c>
      <c r="B260" s="111" t="s">
        <v>84</v>
      </c>
      <c r="C260" s="80" t="s">
        <v>649</v>
      </c>
      <c r="D260" s="66">
        <v>2442451.56</v>
      </c>
      <c r="E260" s="66">
        <v>169178.57</v>
      </c>
      <c r="F260" s="77">
        <f t="shared" si="3"/>
        <v>2273272.9900000002</v>
      </c>
      <c r="G260" s="11"/>
    </row>
    <row r="261" spans="1:7" x14ac:dyDescent="0.25">
      <c r="A261" s="72" t="s">
        <v>546</v>
      </c>
      <c r="B261" s="111" t="s">
        <v>84</v>
      </c>
      <c r="C261" s="80" t="s">
        <v>661</v>
      </c>
      <c r="D261" s="66">
        <v>1907000</v>
      </c>
      <c r="E261" s="66">
        <v>0</v>
      </c>
      <c r="F261" s="77">
        <f t="shared" ref="F261:F324" si="4">D261-E261</f>
        <v>1907000</v>
      </c>
      <c r="G261" s="11"/>
    </row>
    <row r="262" spans="1:7" ht="34.5" x14ac:dyDescent="0.25">
      <c r="A262" s="72" t="s">
        <v>545</v>
      </c>
      <c r="B262" s="111" t="s">
        <v>84</v>
      </c>
      <c r="C262" s="80" t="s">
        <v>662</v>
      </c>
      <c r="D262" s="66">
        <v>1907000</v>
      </c>
      <c r="E262" s="66">
        <v>0</v>
      </c>
      <c r="F262" s="77">
        <f t="shared" si="4"/>
        <v>1907000</v>
      </c>
      <c r="G262" s="11"/>
    </row>
    <row r="263" spans="1:7" x14ac:dyDescent="0.25">
      <c r="A263" s="72" t="s">
        <v>565</v>
      </c>
      <c r="B263" s="111" t="s">
        <v>84</v>
      </c>
      <c r="C263" s="80" t="s">
        <v>637</v>
      </c>
      <c r="D263" s="66">
        <v>25800</v>
      </c>
      <c r="E263" s="66">
        <v>0</v>
      </c>
      <c r="F263" s="77">
        <f t="shared" si="4"/>
        <v>25800</v>
      </c>
      <c r="G263" s="11"/>
    </row>
    <row r="264" spans="1:7" x14ac:dyDescent="0.25">
      <c r="A264" s="72" t="s">
        <v>579</v>
      </c>
      <c r="B264" s="111" t="s">
        <v>84</v>
      </c>
      <c r="C264" s="80" t="s">
        <v>638</v>
      </c>
      <c r="D264" s="66">
        <v>25800</v>
      </c>
      <c r="E264" s="66">
        <v>0</v>
      </c>
      <c r="F264" s="77">
        <f t="shared" si="4"/>
        <v>25800</v>
      </c>
      <c r="G264" s="11"/>
    </row>
    <row r="265" spans="1:7" x14ac:dyDescent="0.25">
      <c r="A265" s="72" t="s">
        <v>578</v>
      </c>
      <c r="B265" s="111" t="s">
        <v>84</v>
      </c>
      <c r="C265" s="80" t="s">
        <v>639</v>
      </c>
      <c r="D265" s="66">
        <v>14200</v>
      </c>
      <c r="E265" s="66">
        <v>0</v>
      </c>
      <c r="F265" s="77">
        <f t="shared" si="4"/>
        <v>14200</v>
      </c>
      <c r="G265" s="11"/>
    </row>
    <row r="266" spans="1:7" x14ac:dyDescent="0.25">
      <c r="A266" s="72" t="s">
        <v>589</v>
      </c>
      <c r="B266" s="111" t="s">
        <v>84</v>
      </c>
      <c r="C266" s="80" t="s">
        <v>640</v>
      </c>
      <c r="D266" s="66">
        <v>7606</v>
      </c>
      <c r="E266" s="66">
        <v>0</v>
      </c>
      <c r="F266" s="77">
        <f t="shared" si="4"/>
        <v>7606</v>
      </c>
      <c r="G266" s="11"/>
    </row>
    <row r="267" spans="1:7" x14ac:dyDescent="0.25">
      <c r="A267" s="72" t="s">
        <v>613</v>
      </c>
      <c r="B267" s="111" t="s">
        <v>84</v>
      </c>
      <c r="C267" s="80" t="s">
        <v>758</v>
      </c>
      <c r="D267" s="66">
        <v>3994</v>
      </c>
      <c r="E267" s="66">
        <v>0</v>
      </c>
      <c r="F267" s="77">
        <f t="shared" si="4"/>
        <v>3994</v>
      </c>
      <c r="G267" s="11"/>
    </row>
    <row r="268" spans="1:7" x14ac:dyDescent="0.25">
      <c r="A268" s="72" t="s">
        <v>585</v>
      </c>
      <c r="B268" s="111" t="s">
        <v>84</v>
      </c>
      <c r="C268" s="80" t="s">
        <v>201</v>
      </c>
      <c r="D268" s="66">
        <v>83876817.599999994</v>
      </c>
      <c r="E268" s="66">
        <v>11341699.689999999</v>
      </c>
      <c r="F268" s="77">
        <f t="shared" si="4"/>
        <v>72535117.909999996</v>
      </c>
      <c r="G268" s="11"/>
    </row>
    <row r="269" spans="1:7" x14ac:dyDescent="0.25">
      <c r="A269" s="72" t="s">
        <v>584</v>
      </c>
      <c r="B269" s="111" t="s">
        <v>84</v>
      </c>
      <c r="C269" s="80" t="s">
        <v>202</v>
      </c>
      <c r="D269" s="66">
        <v>77772917.599999994</v>
      </c>
      <c r="E269" s="66">
        <v>9984164.3000000007</v>
      </c>
      <c r="F269" s="77">
        <f t="shared" si="4"/>
        <v>67788753.299999997</v>
      </c>
      <c r="G269" s="11"/>
    </row>
    <row r="270" spans="1:7" ht="45.75" x14ac:dyDescent="0.25">
      <c r="A270" s="72" t="s">
        <v>556</v>
      </c>
      <c r="B270" s="111" t="s">
        <v>84</v>
      </c>
      <c r="C270" s="80" t="s">
        <v>203</v>
      </c>
      <c r="D270" s="66">
        <v>37316300</v>
      </c>
      <c r="E270" s="66">
        <v>7324791.8600000003</v>
      </c>
      <c r="F270" s="77">
        <f t="shared" si="4"/>
        <v>29991508.140000001</v>
      </c>
      <c r="G270" s="11"/>
    </row>
    <row r="271" spans="1:7" x14ac:dyDescent="0.25">
      <c r="A271" s="72" t="s">
        <v>583</v>
      </c>
      <c r="B271" s="111" t="s">
        <v>84</v>
      </c>
      <c r="C271" s="80" t="s">
        <v>204</v>
      </c>
      <c r="D271" s="66">
        <v>37316300</v>
      </c>
      <c r="E271" s="66">
        <v>7324791.8600000003</v>
      </c>
      <c r="F271" s="77">
        <f t="shared" si="4"/>
        <v>29991508.140000001</v>
      </c>
      <c r="G271" s="11"/>
    </row>
    <row r="272" spans="1:7" x14ac:dyDescent="0.25">
      <c r="A272" s="72" t="s">
        <v>582</v>
      </c>
      <c r="B272" s="111" t="s">
        <v>84</v>
      </c>
      <c r="C272" s="80" t="s">
        <v>205</v>
      </c>
      <c r="D272" s="66">
        <v>28660752.690000001</v>
      </c>
      <c r="E272" s="66">
        <v>5336860.09</v>
      </c>
      <c r="F272" s="77">
        <f t="shared" si="4"/>
        <v>23323892.600000001</v>
      </c>
      <c r="G272" s="11"/>
    </row>
    <row r="273" spans="1:7" ht="34.5" x14ac:dyDescent="0.25">
      <c r="A273" s="72" t="s">
        <v>581</v>
      </c>
      <c r="B273" s="111" t="s">
        <v>84</v>
      </c>
      <c r="C273" s="80" t="s">
        <v>206</v>
      </c>
      <c r="D273" s="66">
        <v>8655547.3100000005</v>
      </c>
      <c r="E273" s="66">
        <v>1987931.77</v>
      </c>
      <c r="F273" s="77">
        <f t="shared" si="4"/>
        <v>6667615.540000001</v>
      </c>
      <c r="G273" s="11"/>
    </row>
    <row r="274" spans="1:7" ht="23.25" x14ac:dyDescent="0.25">
      <c r="A274" s="72" t="s">
        <v>552</v>
      </c>
      <c r="B274" s="111" t="s">
        <v>84</v>
      </c>
      <c r="C274" s="80" t="s">
        <v>207</v>
      </c>
      <c r="D274" s="66">
        <v>40443917.600000001</v>
      </c>
      <c r="E274" s="66">
        <v>2659372.44</v>
      </c>
      <c r="F274" s="77">
        <f t="shared" si="4"/>
        <v>37784545.160000004</v>
      </c>
      <c r="G274" s="11"/>
    </row>
    <row r="275" spans="1:7" ht="23.25" x14ac:dyDescent="0.25">
      <c r="A275" s="72" t="s">
        <v>551</v>
      </c>
      <c r="B275" s="111" t="s">
        <v>84</v>
      </c>
      <c r="C275" s="80" t="s">
        <v>208</v>
      </c>
      <c r="D275" s="66">
        <v>40443917.600000001</v>
      </c>
      <c r="E275" s="66">
        <v>2659372.44</v>
      </c>
      <c r="F275" s="77">
        <f t="shared" si="4"/>
        <v>37784545.160000004</v>
      </c>
      <c r="G275" s="11"/>
    </row>
    <row r="276" spans="1:7" ht="23.25" x14ac:dyDescent="0.25">
      <c r="A276" s="72" t="s">
        <v>660</v>
      </c>
      <c r="B276" s="111" t="s">
        <v>84</v>
      </c>
      <c r="C276" s="80" t="s">
        <v>644</v>
      </c>
      <c r="D276" s="66">
        <v>27946633</v>
      </c>
      <c r="E276" s="66">
        <v>570762.16</v>
      </c>
      <c r="F276" s="77">
        <f t="shared" si="4"/>
        <v>27375870.84</v>
      </c>
      <c r="G276" s="11"/>
    </row>
    <row r="277" spans="1:7" x14ac:dyDescent="0.25">
      <c r="A277" s="72" t="s">
        <v>550</v>
      </c>
      <c r="B277" s="111" t="s">
        <v>84</v>
      </c>
      <c r="C277" s="80" t="s">
        <v>209</v>
      </c>
      <c r="D277" s="66">
        <v>11525694.6</v>
      </c>
      <c r="E277" s="66">
        <v>1708695.51</v>
      </c>
      <c r="F277" s="77">
        <f t="shared" si="4"/>
        <v>9816999.0899999999</v>
      </c>
      <c r="G277" s="11"/>
    </row>
    <row r="278" spans="1:7" x14ac:dyDescent="0.25">
      <c r="A278" s="72" t="s">
        <v>580</v>
      </c>
      <c r="B278" s="111" t="s">
        <v>84</v>
      </c>
      <c r="C278" s="80" t="s">
        <v>407</v>
      </c>
      <c r="D278" s="66">
        <v>971590</v>
      </c>
      <c r="E278" s="66">
        <v>379914.77</v>
      </c>
      <c r="F278" s="77">
        <f t="shared" si="4"/>
        <v>591675.23</v>
      </c>
      <c r="G278" s="11"/>
    </row>
    <row r="279" spans="1:7" x14ac:dyDescent="0.25">
      <c r="A279" s="72" t="s">
        <v>565</v>
      </c>
      <c r="B279" s="111" t="s">
        <v>84</v>
      </c>
      <c r="C279" s="80" t="s">
        <v>210</v>
      </c>
      <c r="D279" s="66">
        <v>12700</v>
      </c>
      <c r="E279" s="66">
        <v>0</v>
      </c>
      <c r="F279" s="77">
        <f t="shared" si="4"/>
        <v>12700</v>
      </c>
      <c r="G279" s="11"/>
    </row>
    <row r="280" spans="1:7" x14ac:dyDescent="0.25">
      <c r="A280" s="72" t="s">
        <v>579</v>
      </c>
      <c r="B280" s="111" t="s">
        <v>84</v>
      </c>
      <c r="C280" s="80" t="s">
        <v>211</v>
      </c>
      <c r="D280" s="66">
        <v>12700</v>
      </c>
      <c r="E280" s="66">
        <v>0</v>
      </c>
      <c r="F280" s="77">
        <f t="shared" si="4"/>
        <v>12700</v>
      </c>
      <c r="G280" s="11"/>
    </row>
    <row r="281" spans="1:7" x14ac:dyDescent="0.25">
      <c r="A281" s="72" t="s">
        <v>578</v>
      </c>
      <c r="B281" s="111" t="s">
        <v>84</v>
      </c>
      <c r="C281" s="80" t="s">
        <v>212</v>
      </c>
      <c r="D281" s="66">
        <v>4700</v>
      </c>
      <c r="E281" s="66">
        <v>0</v>
      </c>
      <c r="F281" s="77">
        <f t="shared" si="4"/>
        <v>4700</v>
      </c>
      <c r="G281" s="11"/>
    </row>
    <row r="282" spans="1:7" x14ac:dyDescent="0.25">
      <c r="A282" s="72" t="s">
        <v>613</v>
      </c>
      <c r="B282" s="111" t="s">
        <v>84</v>
      </c>
      <c r="C282" s="80" t="s">
        <v>771</v>
      </c>
      <c r="D282" s="66">
        <v>8000</v>
      </c>
      <c r="E282" s="66">
        <v>0</v>
      </c>
      <c r="F282" s="77">
        <f t="shared" si="4"/>
        <v>8000</v>
      </c>
      <c r="G282" s="11"/>
    </row>
    <row r="283" spans="1:7" x14ac:dyDescent="0.25">
      <c r="A283" s="72" t="s">
        <v>577</v>
      </c>
      <c r="B283" s="111" t="s">
        <v>84</v>
      </c>
      <c r="C283" s="80" t="s">
        <v>213</v>
      </c>
      <c r="D283" s="66">
        <v>6103900</v>
      </c>
      <c r="E283" s="66">
        <v>1357535.39</v>
      </c>
      <c r="F283" s="77">
        <f t="shared" si="4"/>
        <v>4746364.6100000003</v>
      </c>
      <c r="G283" s="11"/>
    </row>
    <row r="284" spans="1:7" ht="45.75" x14ac:dyDescent="0.25">
      <c r="A284" s="72" t="s">
        <v>556</v>
      </c>
      <c r="B284" s="111" t="s">
        <v>84</v>
      </c>
      <c r="C284" s="80" t="s">
        <v>214</v>
      </c>
      <c r="D284" s="66">
        <v>5690100</v>
      </c>
      <c r="E284" s="66">
        <v>1345535.39</v>
      </c>
      <c r="F284" s="77">
        <f t="shared" si="4"/>
        <v>4344564.6100000003</v>
      </c>
      <c r="G284" s="11"/>
    </row>
    <row r="285" spans="1:7" ht="23.25" x14ac:dyDescent="0.25">
      <c r="A285" s="72" t="s">
        <v>555</v>
      </c>
      <c r="B285" s="111" t="s">
        <v>84</v>
      </c>
      <c r="C285" s="80" t="s">
        <v>215</v>
      </c>
      <c r="D285" s="66">
        <v>5690100</v>
      </c>
      <c r="E285" s="66">
        <v>1345535.39</v>
      </c>
      <c r="F285" s="77">
        <f t="shared" si="4"/>
        <v>4344564.6100000003</v>
      </c>
      <c r="G285" s="11"/>
    </row>
    <row r="286" spans="1:7" x14ac:dyDescent="0.25">
      <c r="A286" s="72" t="s">
        <v>554</v>
      </c>
      <c r="B286" s="111" t="s">
        <v>84</v>
      </c>
      <c r="C286" s="80" t="s">
        <v>216</v>
      </c>
      <c r="D286" s="66">
        <v>4370271.28</v>
      </c>
      <c r="E286" s="66">
        <v>1014203.11</v>
      </c>
      <c r="F286" s="77">
        <f t="shared" si="4"/>
        <v>3356068.1700000004</v>
      </c>
      <c r="G286" s="11"/>
    </row>
    <row r="287" spans="1:7" ht="34.5" x14ac:dyDescent="0.25">
      <c r="A287" s="72" t="s">
        <v>553</v>
      </c>
      <c r="B287" s="111" t="s">
        <v>84</v>
      </c>
      <c r="C287" s="80" t="s">
        <v>217</v>
      </c>
      <c r="D287" s="66">
        <v>1319828.72</v>
      </c>
      <c r="E287" s="66">
        <v>331332.28000000003</v>
      </c>
      <c r="F287" s="77">
        <f t="shared" si="4"/>
        <v>988496.44</v>
      </c>
      <c r="G287" s="11"/>
    </row>
    <row r="288" spans="1:7" ht="23.25" x14ac:dyDescent="0.25">
      <c r="A288" s="72" t="s">
        <v>552</v>
      </c>
      <c r="B288" s="111" t="s">
        <v>84</v>
      </c>
      <c r="C288" s="80" t="s">
        <v>218</v>
      </c>
      <c r="D288" s="66">
        <v>153800</v>
      </c>
      <c r="E288" s="66">
        <v>12000</v>
      </c>
      <c r="F288" s="77">
        <f t="shared" si="4"/>
        <v>141800</v>
      </c>
      <c r="G288" s="11"/>
    </row>
    <row r="289" spans="1:7" ht="23.25" x14ac:dyDescent="0.25">
      <c r="A289" s="72" t="s">
        <v>551</v>
      </c>
      <c r="B289" s="111" t="s">
        <v>84</v>
      </c>
      <c r="C289" s="80" t="s">
        <v>219</v>
      </c>
      <c r="D289" s="66">
        <v>153800</v>
      </c>
      <c r="E289" s="66">
        <v>12000</v>
      </c>
      <c r="F289" s="77">
        <f t="shared" si="4"/>
        <v>141800</v>
      </c>
      <c r="G289" s="11"/>
    </row>
    <row r="290" spans="1:7" x14ac:dyDescent="0.25">
      <c r="A290" s="72" t="s">
        <v>550</v>
      </c>
      <c r="B290" s="111" t="s">
        <v>84</v>
      </c>
      <c r="C290" s="80" t="s">
        <v>220</v>
      </c>
      <c r="D290" s="66">
        <v>153800</v>
      </c>
      <c r="E290" s="66">
        <v>12000</v>
      </c>
      <c r="F290" s="77">
        <f t="shared" si="4"/>
        <v>141800</v>
      </c>
      <c r="G290" s="11"/>
    </row>
    <row r="291" spans="1:7" x14ac:dyDescent="0.25">
      <c r="A291" s="72" t="s">
        <v>572</v>
      </c>
      <c r="B291" s="111" t="s">
        <v>84</v>
      </c>
      <c r="C291" s="80" t="s">
        <v>338</v>
      </c>
      <c r="D291" s="66">
        <v>260000</v>
      </c>
      <c r="E291" s="66">
        <v>0</v>
      </c>
      <c r="F291" s="77">
        <f t="shared" si="4"/>
        <v>260000</v>
      </c>
      <c r="G291" s="11"/>
    </row>
    <row r="292" spans="1:7" x14ac:dyDescent="0.25">
      <c r="A292" s="72" t="s">
        <v>576</v>
      </c>
      <c r="B292" s="111" t="s">
        <v>84</v>
      </c>
      <c r="C292" s="80" t="s">
        <v>339</v>
      </c>
      <c r="D292" s="66">
        <v>260000</v>
      </c>
      <c r="E292" s="66">
        <v>0</v>
      </c>
      <c r="F292" s="77">
        <f t="shared" si="4"/>
        <v>260000</v>
      </c>
      <c r="G292" s="11"/>
    </row>
    <row r="293" spans="1:7" x14ac:dyDescent="0.25">
      <c r="A293" s="72" t="s">
        <v>575</v>
      </c>
      <c r="B293" s="111" t="s">
        <v>84</v>
      </c>
      <c r="C293" s="80" t="s">
        <v>221</v>
      </c>
      <c r="D293" s="66">
        <v>32119600</v>
      </c>
      <c r="E293" s="66">
        <v>6818690.1399999997</v>
      </c>
      <c r="F293" s="77">
        <f t="shared" si="4"/>
        <v>25300909.859999999</v>
      </c>
      <c r="G293" s="11"/>
    </row>
    <row r="294" spans="1:7" x14ac:dyDescent="0.25">
      <c r="A294" s="72" t="s">
        <v>574</v>
      </c>
      <c r="B294" s="111" t="s">
        <v>84</v>
      </c>
      <c r="C294" s="80" t="s">
        <v>222</v>
      </c>
      <c r="D294" s="66">
        <v>7696000</v>
      </c>
      <c r="E294" s="66">
        <v>2071130.19</v>
      </c>
      <c r="F294" s="77">
        <f t="shared" si="4"/>
        <v>5624869.8100000005</v>
      </c>
      <c r="G294" s="11"/>
    </row>
    <row r="295" spans="1:7" x14ac:dyDescent="0.25">
      <c r="A295" s="72" t="s">
        <v>572</v>
      </c>
      <c r="B295" s="111" t="s">
        <v>84</v>
      </c>
      <c r="C295" s="80" t="s">
        <v>223</v>
      </c>
      <c r="D295" s="66">
        <v>7696000</v>
      </c>
      <c r="E295" s="66">
        <v>2071130.19</v>
      </c>
      <c r="F295" s="77">
        <f t="shared" si="4"/>
        <v>5624869.8100000005</v>
      </c>
      <c r="G295" s="11"/>
    </row>
    <row r="296" spans="1:7" x14ac:dyDescent="0.25">
      <c r="A296" s="72" t="s">
        <v>571</v>
      </c>
      <c r="B296" s="111" t="s">
        <v>84</v>
      </c>
      <c r="C296" s="80" t="s">
        <v>696</v>
      </c>
      <c r="D296" s="66">
        <v>7696000</v>
      </c>
      <c r="E296" s="66">
        <v>2071130.19</v>
      </c>
      <c r="F296" s="77">
        <f t="shared" si="4"/>
        <v>5624869.8100000005</v>
      </c>
      <c r="G296" s="11"/>
    </row>
    <row r="297" spans="1:7" x14ac:dyDescent="0.25">
      <c r="A297" s="72" t="s">
        <v>697</v>
      </c>
      <c r="B297" s="111" t="s">
        <v>84</v>
      </c>
      <c r="C297" s="80" t="s">
        <v>698</v>
      </c>
      <c r="D297" s="66">
        <v>7696000</v>
      </c>
      <c r="E297" s="66">
        <v>2071130.19</v>
      </c>
      <c r="F297" s="77">
        <f t="shared" si="4"/>
        <v>5624869.8100000005</v>
      </c>
      <c r="G297" s="11"/>
    </row>
    <row r="298" spans="1:7" x14ac:dyDescent="0.25">
      <c r="A298" s="72" t="s">
        <v>573</v>
      </c>
      <c r="B298" s="111" t="s">
        <v>84</v>
      </c>
      <c r="C298" s="80" t="s">
        <v>224</v>
      </c>
      <c r="D298" s="66">
        <v>330000</v>
      </c>
      <c r="E298" s="66">
        <v>240000</v>
      </c>
      <c r="F298" s="77">
        <f t="shared" si="4"/>
        <v>90000</v>
      </c>
      <c r="G298" s="11"/>
    </row>
    <row r="299" spans="1:7" x14ac:dyDescent="0.25">
      <c r="A299" s="72" t="s">
        <v>572</v>
      </c>
      <c r="B299" s="111" t="s">
        <v>84</v>
      </c>
      <c r="C299" s="80" t="s">
        <v>225</v>
      </c>
      <c r="D299" s="66">
        <v>330000</v>
      </c>
      <c r="E299" s="66">
        <v>240000</v>
      </c>
      <c r="F299" s="77">
        <f t="shared" si="4"/>
        <v>90000</v>
      </c>
      <c r="G299" s="11"/>
    </row>
    <row r="300" spans="1:7" x14ac:dyDescent="0.25">
      <c r="A300" s="72" t="s">
        <v>571</v>
      </c>
      <c r="B300" s="111" t="s">
        <v>84</v>
      </c>
      <c r="C300" s="80" t="s">
        <v>226</v>
      </c>
      <c r="D300" s="66">
        <v>300000</v>
      </c>
      <c r="E300" s="66">
        <v>210000</v>
      </c>
      <c r="F300" s="77">
        <f t="shared" si="4"/>
        <v>90000</v>
      </c>
      <c r="G300" s="11"/>
    </row>
    <row r="301" spans="1:7" ht="23.25" x14ac:dyDescent="0.25">
      <c r="A301" s="72" t="s">
        <v>570</v>
      </c>
      <c r="B301" s="111" t="s">
        <v>84</v>
      </c>
      <c r="C301" s="80" t="s">
        <v>227</v>
      </c>
      <c r="D301" s="66">
        <v>300000</v>
      </c>
      <c r="E301" s="66">
        <v>210000</v>
      </c>
      <c r="F301" s="77">
        <f t="shared" si="4"/>
        <v>90000</v>
      </c>
      <c r="G301" s="11"/>
    </row>
    <row r="302" spans="1:7" ht="23.25" x14ac:dyDescent="0.25">
      <c r="A302" s="72" t="s">
        <v>569</v>
      </c>
      <c r="B302" s="111" t="s">
        <v>84</v>
      </c>
      <c r="C302" s="80" t="s">
        <v>864</v>
      </c>
      <c r="D302" s="66">
        <v>30000</v>
      </c>
      <c r="E302" s="66">
        <v>30000</v>
      </c>
      <c r="F302" s="77">
        <f t="shared" si="4"/>
        <v>0</v>
      </c>
      <c r="G302" s="11"/>
    </row>
    <row r="303" spans="1:7" ht="23.25" x14ac:dyDescent="0.25">
      <c r="A303" s="72" t="s">
        <v>568</v>
      </c>
      <c r="B303" s="111" t="s">
        <v>84</v>
      </c>
      <c r="C303" s="80" t="s">
        <v>865</v>
      </c>
      <c r="D303" s="66">
        <v>30000</v>
      </c>
      <c r="E303" s="66">
        <v>30000</v>
      </c>
      <c r="F303" s="77">
        <f t="shared" si="4"/>
        <v>0</v>
      </c>
      <c r="G303" s="11"/>
    </row>
    <row r="304" spans="1:7" x14ac:dyDescent="0.25">
      <c r="A304" s="72" t="s">
        <v>567</v>
      </c>
      <c r="B304" s="111" t="s">
        <v>84</v>
      </c>
      <c r="C304" s="80" t="s">
        <v>228</v>
      </c>
      <c r="D304" s="66">
        <v>18983600</v>
      </c>
      <c r="E304" s="66">
        <v>3474016</v>
      </c>
      <c r="F304" s="77">
        <f t="shared" si="4"/>
        <v>15509584</v>
      </c>
      <c r="G304" s="11"/>
    </row>
    <row r="305" spans="1:7" ht="23.25" x14ac:dyDescent="0.25">
      <c r="A305" s="72" t="s">
        <v>552</v>
      </c>
      <c r="B305" s="111" t="s">
        <v>84</v>
      </c>
      <c r="C305" s="80" t="s">
        <v>384</v>
      </c>
      <c r="D305" s="66">
        <v>10227550</v>
      </c>
      <c r="E305" s="66">
        <v>1981405</v>
      </c>
      <c r="F305" s="77">
        <f t="shared" si="4"/>
        <v>8246145</v>
      </c>
      <c r="G305" s="11"/>
    </row>
    <row r="306" spans="1:7" ht="23.25" x14ac:dyDescent="0.25">
      <c r="A306" s="72" t="s">
        <v>551</v>
      </c>
      <c r="B306" s="111" t="s">
        <v>84</v>
      </c>
      <c r="C306" s="80" t="s">
        <v>383</v>
      </c>
      <c r="D306" s="66">
        <v>10227550</v>
      </c>
      <c r="E306" s="66">
        <v>1981405</v>
      </c>
      <c r="F306" s="77">
        <f t="shared" si="4"/>
        <v>8246145</v>
      </c>
      <c r="G306" s="11"/>
    </row>
    <row r="307" spans="1:7" x14ac:dyDescent="0.25">
      <c r="A307" s="72" t="s">
        <v>550</v>
      </c>
      <c r="B307" s="111" t="s">
        <v>84</v>
      </c>
      <c r="C307" s="80" t="s">
        <v>382</v>
      </c>
      <c r="D307" s="66">
        <v>10227550</v>
      </c>
      <c r="E307" s="66">
        <v>1981405</v>
      </c>
      <c r="F307" s="77">
        <f t="shared" si="4"/>
        <v>8246145</v>
      </c>
      <c r="G307" s="11"/>
    </row>
    <row r="308" spans="1:7" ht="23.25" x14ac:dyDescent="0.25">
      <c r="A308" s="72" t="s">
        <v>547</v>
      </c>
      <c r="B308" s="111" t="s">
        <v>84</v>
      </c>
      <c r="C308" s="80" t="s">
        <v>229</v>
      </c>
      <c r="D308" s="66">
        <v>8756050</v>
      </c>
      <c r="E308" s="66">
        <v>1492611</v>
      </c>
      <c r="F308" s="77">
        <f t="shared" si="4"/>
        <v>7263439</v>
      </c>
      <c r="G308" s="11"/>
    </row>
    <row r="309" spans="1:7" x14ac:dyDescent="0.25">
      <c r="A309" s="72" t="s">
        <v>560</v>
      </c>
      <c r="B309" s="111" t="s">
        <v>84</v>
      </c>
      <c r="C309" s="80" t="s">
        <v>230</v>
      </c>
      <c r="D309" s="66">
        <v>8756050</v>
      </c>
      <c r="E309" s="66">
        <v>1492611</v>
      </c>
      <c r="F309" s="77">
        <f t="shared" si="4"/>
        <v>7263439</v>
      </c>
      <c r="G309" s="11"/>
    </row>
    <row r="310" spans="1:7" x14ac:dyDescent="0.25">
      <c r="A310" s="72" t="s">
        <v>558</v>
      </c>
      <c r="B310" s="111" t="s">
        <v>84</v>
      </c>
      <c r="C310" s="80" t="s">
        <v>231</v>
      </c>
      <c r="D310" s="66">
        <v>8756050</v>
      </c>
      <c r="E310" s="66">
        <v>1492611</v>
      </c>
      <c r="F310" s="77">
        <f t="shared" si="4"/>
        <v>7263439</v>
      </c>
      <c r="G310" s="11"/>
    </row>
    <row r="311" spans="1:7" x14ac:dyDescent="0.25">
      <c r="A311" s="72" t="s">
        <v>566</v>
      </c>
      <c r="B311" s="111" t="s">
        <v>84</v>
      </c>
      <c r="C311" s="80" t="s">
        <v>232</v>
      </c>
      <c r="D311" s="66">
        <v>5110000</v>
      </c>
      <c r="E311" s="66">
        <v>1033543.95</v>
      </c>
      <c r="F311" s="77">
        <f t="shared" si="4"/>
        <v>4076456.05</v>
      </c>
      <c r="G311" s="11"/>
    </row>
    <row r="312" spans="1:7" ht="45.75" x14ac:dyDescent="0.25">
      <c r="A312" s="72" t="s">
        <v>556</v>
      </c>
      <c r="B312" s="111" t="s">
        <v>84</v>
      </c>
      <c r="C312" s="80" t="s">
        <v>233</v>
      </c>
      <c r="D312" s="66">
        <v>3534000</v>
      </c>
      <c r="E312" s="66">
        <v>696246.42</v>
      </c>
      <c r="F312" s="77">
        <f t="shared" si="4"/>
        <v>2837753.58</v>
      </c>
      <c r="G312" s="11"/>
    </row>
    <row r="313" spans="1:7" ht="23.25" x14ac:dyDescent="0.25">
      <c r="A313" s="72" t="s">
        <v>555</v>
      </c>
      <c r="B313" s="111" t="s">
        <v>84</v>
      </c>
      <c r="C313" s="80" t="s">
        <v>234</v>
      </c>
      <c r="D313" s="66">
        <v>3534000</v>
      </c>
      <c r="E313" s="66">
        <v>696246.42</v>
      </c>
      <c r="F313" s="77">
        <f t="shared" si="4"/>
        <v>2837753.58</v>
      </c>
      <c r="G313" s="11"/>
    </row>
    <row r="314" spans="1:7" x14ac:dyDescent="0.25">
      <c r="A314" s="72" t="s">
        <v>554</v>
      </c>
      <c r="B314" s="111" t="s">
        <v>84</v>
      </c>
      <c r="C314" s="80" t="s">
        <v>235</v>
      </c>
      <c r="D314" s="66">
        <v>2714300</v>
      </c>
      <c r="E314" s="66">
        <v>541694.32999999996</v>
      </c>
      <c r="F314" s="77">
        <f t="shared" si="4"/>
        <v>2172605.67</v>
      </c>
      <c r="G314" s="11"/>
    </row>
    <row r="315" spans="1:7" ht="34.5" x14ac:dyDescent="0.25">
      <c r="A315" s="72" t="s">
        <v>553</v>
      </c>
      <c r="B315" s="111" t="s">
        <v>84</v>
      </c>
      <c r="C315" s="80" t="s">
        <v>236</v>
      </c>
      <c r="D315" s="66">
        <v>819700</v>
      </c>
      <c r="E315" s="66">
        <v>154552.09</v>
      </c>
      <c r="F315" s="77">
        <f t="shared" si="4"/>
        <v>665147.91</v>
      </c>
      <c r="G315" s="11"/>
    </row>
    <row r="316" spans="1:7" ht="23.25" x14ac:dyDescent="0.25">
      <c r="A316" s="72" t="s">
        <v>552</v>
      </c>
      <c r="B316" s="111" t="s">
        <v>84</v>
      </c>
      <c r="C316" s="80" t="s">
        <v>237</v>
      </c>
      <c r="D316" s="66">
        <v>76000</v>
      </c>
      <c r="E316" s="66">
        <v>32137.53</v>
      </c>
      <c r="F316" s="77">
        <f t="shared" si="4"/>
        <v>43862.47</v>
      </c>
      <c r="G316" s="11"/>
    </row>
    <row r="317" spans="1:7" ht="23.25" x14ac:dyDescent="0.25">
      <c r="A317" s="72" t="s">
        <v>551</v>
      </c>
      <c r="B317" s="111" t="s">
        <v>84</v>
      </c>
      <c r="C317" s="80" t="s">
        <v>238</v>
      </c>
      <c r="D317" s="66">
        <v>76000</v>
      </c>
      <c r="E317" s="66">
        <v>32137.53</v>
      </c>
      <c r="F317" s="77">
        <f t="shared" si="4"/>
        <v>43862.47</v>
      </c>
      <c r="G317" s="11"/>
    </row>
    <row r="318" spans="1:7" x14ac:dyDescent="0.25">
      <c r="A318" s="72" t="s">
        <v>550</v>
      </c>
      <c r="B318" s="111" t="s">
        <v>84</v>
      </c>
      <c r="C318" s="80" t="s">
        <v>239</v>
      </c>
      <c r="D318" s="66">
        <v>76000</v>
      </c>
      <c r="E318" s="66">
        <v>32137.53</v>
      </c>
      <c r="F318" s="77">
        <f t="shared" si="4"/>
        <v>43862.47</v>
      </c>
      <c r="G318" s="11"/>
    </row>
    <row r="319" spans="1:7" x14ac:dyDescent="0.25">
      <c r="A319" s="72" t="s">
        <v>565</v>
      </c>
      <c r="B319" s="111" t="s">
        <v>84</v>
      </c>
      <c r="C319" s="80" t="s">
        <v>240</v>
      </c>
      <c r="D319" s="66">
        <v>1500000</v>
      </c>
      <c r="E319" s="66">
        <v>305160</v>
      </c>
      <c r="F319" s="77">
        <f t="shared" si="4"/>
        <v>1194840</v>
      </c>
      <c r="G319" s="11"/>
    </row>
    <row r="320" spans="1:7" ht="34.5" x14ac:dyDescent="0.25">
      <c r="A320" s="72" t="s">
        <v>564</v>
      </c>
      <c r="B320" s="111" t="s">
        <v>84</v>
      </c>
      <c r="C320" s="80" t="s">
        <v>241</v>
      </c>
      <c r="D320" s="66">
        <v>1500000</v>
      </c>
      <c r="E320" s="66">
        <v>305160</v>
      </c>
      <c r="F320" s="77">
        <f t="shared" si="4"/>
        <v>1194840</v>
      </c>
      <c r="G320" s="11"/>
    </row>
    <row r="321" spans="1:7" ht="45.75" x14ac:dyDescent="0.25">
      <c r="A321" s="72" t="s">
        <v>563</v>
      </c>
      <c r="B321" s="111" t="s">
        <v>84</v>
      </c>
      <c r="C321" s="80" t="s">
        <v>431</v>
      </c>
      <c r="D321" s="66">
        <v>1500000</v>
      </c>
      <c r="E321" s="66">
        <v>305160</v>
      </c>
      <c r="F321" s="77">
        <f t="shared" si="4"/>
        <v>1194840</v>
      </c>
      <c r="G321" s="11"/>
    </row>
    <row r="322" spans="1:7" x14ac:dyDescent="0.25">
      <c r="A322" s="72" t="s">
        <v>562</v>
      </c>
      <c r="B322" s="111" t="s">
        <v>84</v>
      </c>
      <c r="C322" s="80" t="s">
        <v>242</v>
      </c>
      <c r="D322" s="66">
        <v>81650300</v>
      </c>
      <c r="E322" s="66">
        <v>16346952.58</v>
      </c>
      <c r="F322" s="77">
        <f t="shared" si="4"/>
        <v>65303347.420000002</v>
      </c>
      <c r="G322" s="11"/>
    </row>
    <row r="323" spans="1:7" x14ac:dyDescent="0.25">
      <c r="A323" s="72" t="s">
        <v>676</v>
      </c>
      <c r="B323" s="111" t="s">
        <v>84</v>
      </c>
      <c r="C323" s="80" t="s">
        <v>677</v>
      </c>
      <c r="D323" s="66">
        <v>75631800</v>
      </c>
      <c r="E323" s="66">
        <v>14758306.439999999</v>
      </c>
      <c r="F323" s="77">
        <f t="shared" si="4"/>
        <v>60873493.560000002</v>
      </c>
      <c r="G323" s="11"/>
    </row>
    <row r="324" spans="1:7" ht="23.25" x14ac:dyDescent="0.25">
      <c r="A324" s="72" t="s">
        <v>547</v>
      </c>
      <c r="B324" s="111" t="s">
        <v>84</v>
      </c>
      <c r="C324" s="80" t="s">
        <v>678</v>
      </c>
      <c r="D324" s="66">
        <v>75631800</v>
      </c>
      <c r="E324" s="66">
        <v>14758306.439999999</v>
      </c>
      <c r="F324" s="77">
        <f t="shared" si="4"/>
        <v>60873493.560000002</v>
      </c>
      <c r="G324" s="11"/>
    </row>
    <row r="325" spans="1:7" x14ac:dyDescent="0.25">
      <c r="A325" s="72" t="s">
        <v>560</v>
      </c>
      <c r="B325" s="111" t="s">
        <v>84</v>
      </c>
      <c r="C325" s="80" t="s">
        <v>679</v>
      </c>
      <c r="D325" s="66">
        <v>75631800</v>
      </c>
      <c r="E325" s="66">
        <v>14758306.439999999</v>
      </c>
      <c r="F325" s="77">
        <f t="shared" ref="F325:F359" si="5">D325-E325</f>
        <v>60873493.560000002</v>
      </c>
      <c r="G325" s="11"/>
    </row>
    <row r="326" spans="1:7" ht="34.5" x14ac:dyDescent="0.25">
      <c r="A326" s="72" t="s">
        <v>559</v>
      </c>
      <c r="B326" s="111" t="s">
        <v>84</v>
      </c>
      <c r="C326" s="80" t="s">
        <v>680</v>
      </c>
      <c r="D326" s="66">
        <v>70119000</v>
      </c>
      <c r="E326" s="66">
        <v>14190434.390000001</v>
      </c>
      <c r="F326" s="77">
        <f t="shared" si="5"/>
        <v>55928565.609999999</v>
      </c>
      <c r="G326" s="11"/>
    </row>
    <row r="327" spans="1:7" x14ac:dyDescent="0.25">
      <c r="A327" s="72" t="s">
        <v>558</v>
      </c>
      <c r="B327" s="111" t="s">
        <v>84</v>
      </c>
      <c r="C327" s="80" t="s">
        <v>681</v>
      </c>
      <c r="D327" s="66">
        <v>5512800</v>
      </c>
      <c r="E327" s="66">
        <v>567872.05000000005</v>
      </c>
      <c r="F327" s="77">
        <f t="shared" si="5"/>
        <v>4944927.95</v>
      </c>
      <c r="G327" s="11"/>
    </row>
    <row r="328" spans="1:7" x14ac:dyDescent="0.25">
      <c r="A328" s="72" t="s">
        <v>557</v>
      </c>
      <c r="B328" s="111" t="s">
        <v>84</v>
      </c>
      <c r="C328" s="80" t="s">
        <v>243</v>
      </c>
      <c r="D328" s="66">
        <v>6018500</v>
      </c>
      <c r="E328" s="66">
        <v>1588646.14</v>
      </c>
      <c r="F328" s="77">
        <f t="shared" si="5"/>
        <v>4429853.8600000003</v>
      </c>
      <c r="G328" s="11"/>
    </row>
    <row r="329" spans="1:7" ht="45.75" x14ac:dyDescent="0.25">
      <c r="A329" s="72" t="s">
        <v>556</v>
      </c>
      <c r="B329" s="111" t="s">
        <v>84</v>
      </c>
      <c r="C329" s="80" t="s">
        <v>329</v>
      </c>
      <c r="D329" s="66">
        <v>5542200</v>
      </c>
      <c r="E329" s="66">
        <v>1586064.37</v>
      </c>
      <c r="F329" s="77">
        <f t="shared" si="5"/>
        <v>3956135.63</v>
      </c>
      <c r="G329" s="11"/>
    </row>
    <row r="330" spans="1:7" ht="23.25" x14ac:dyDescent="0.25">
      <c r="A330" s="72" t="s">
        <v>555</v>
      </c>
      <c r="B330" s="111" t="s">
        <v>84</v>
      </c>
      <c r="C330" s="80" t="s">
        <v>330</v>
      </c>
      <c r="D330" s="66">
        <v>5542200</v>
      </c>
      <c r="E330" s="66">
        <v>1586064.37</v>
      </c>
      <c r="F330" s="77">
        <f t="shared" si="5"/>
        <v>3956135.63</v>
      </c>
      <c r="G330" s="11"/>
    </row>
    <row r="331" spans="1:7" x14ac:dyDescent="0.25">
      <c r="A331" s="72" t="s">
        <v>554</v>
      </c>
      <c r="B331" s="111" t="s">
        <v>84</v>
      </c>
      <c r="C331" s="80" t="s">
        <v>331</v>
      </c>
      <c r="D331" s="66">
        <v>4256685.13</v>
      </c>
      <c r="E331" s="66">
        <v>1192323.8999999999</v>
      </c>
      <c r="F331" s="77">
        <f t="shared" si="5"/>
        <v>3064361.23</v>
      </c>
      <c r="G331" s="11"/>
    </row>
    <row r="332" spans="1:7" ht="34.5" x14ac:dyDescent="0.25">
      <c r="A332" s="72" t="s">
        <v>553</v>
      </c>
      <c r="B332" s="111" t="s">
        <v>84</v>
      </c>
      <c r="C332" s="80" t="s">
        <v>332</v>
      </c>
      <c r="D332" s="66">
        <v>1285514.8700000001</v>
      </c>
      <c r="E332" s="66">
        <v>393740.47</v>
      </c>
      <c r="F332" s="77">
        <f t="shared" si="5"/>
        <v>891774.40000000014</v>
      </c>
      <c r="G332" s="11"/>
    </row>
    <row r="333" spans="1:7" ht="23.25" x14ac:dyDescent="0.25">
      <c r="A333" s="72" t="s">
        <v>552</v>
      </c>
      <c r="B333" s="111" t="s">
        <v>84</v>
      </c>
      <c r="C333" s="80" t="s">
        <v>244</v>
      </c>
      <c r="D333" s="66">
        <v>476300</v>
      </c>
      <c r="E333" s="66">
        <v>2581.77</v>
      </c>
      <c r="F333" s="77">
        <f t="shared" si="5"/>
        <v>473718.23</v>
      </c>
      <c r="G333" s="11"/>
    </row>
    <row r="334" spans="1:7" ht="23.25" x14ac:dyDescent="0.25">
      <c r="A334" s="72" t="s">
        <v>551</v>
      </c>
      <c r="B334" s="111" t="s">
        <v>84</v>
      </c>
      <c r="C334" s="80" t="s">
        <v>245</v>
      </c>
      <c r="D334" s="66">
        <v>476300</v>
      </c>
      <c r="E334" s="66">
        <v>2581.77</v>
      </c>
      <c r="F334" s="77">
        <f t="shared" si="5"/>
        <v>473718.23</v>
      </c>
      <c r="G334" s="11"/>
    </row>
    <row r="335" spans="1:7" x14ac:dyDescent="0.25">
      <c r="A335" s="72" t="s">
        <v>550</v>
      </c>
      <c r="B335" s="111" t="s">
        <v>84</v>
      </c>
      <c r="C335" s="80" t="s">
        <v>246</v>
      </c>
      <c r="D335" s="66">
        <v>476300</v>
      </c>
      <c r="E335" s="66">
        <v>2581.77</v>
      </c>
      <c r="F335" s="77">
        <f t="shared" si="5"/>
        <v>473718.23</v>
      </c>
      <c r="G335" s="11"/>
    </row>
    <row r="336" spans="1:7" x14ac:dyDescent="0.25">
      <c r="A336" s="72" t="s">
        <v>549</v>
      </c>
      <c r="B336" s="111" t="s">
        <v>84</v>
      </c>
      <c r="C336" s="80" t="s">
        <v>247</v>
      </c>
      <c r="D336" s="66">
        <v>13455970</v>
      </c>
      <c r="E336" s="66">
        <v>2622839.7400000002</v>
      </c>
      <c r="F336" s="77">
        <f t="shared" si="5"/>
        <v>10833130.26</v>
      </c>
      <c r="G336" s="11"/>
    </row>
    <row r="337" spans="1:7" x14ac:dyDescent="0.25">
      <c r="A337" s="72" t="s">
        <v>548</v>
      </c>
      <c r="B337" s="111" t="s">
        <v>84</v>
      </c>
      <c r="C337" s="80" t="s">
        <v>248</v>
      </c>
      <c r="D337" s="66">
        <v>13455970</v>
      </c>
      <c r="E337" s="66">
        <v>2622839.7400000002</v>
      </c>
      <c r="F337" s="77">
        <f t="shared" si="5"/>
        <v>10833130.26</v>
      </c>
      <c r="G337" s="11"/>
    </row>
    <row r="338" spans="1:7" ht="45.75" x14ac:dyDescent="0.25">
      <c r="A338" s="72" t="s">
        <v>556</v>
      </c>
      <c r="B338" s="111" t="s">
        <v>84</v>
      </c>
      <c r="C338" s="80" t="s">
        <v>632</v>
      </c>
      <c r="D338" s="66">
        <v>10726970</v>
      </c>
      <c r="E338" s="66">
        <v>2188075.21</v>
      </c>
      <c r="F338" s="77">
        <f t="shared" si="5"/>
        <v>8538894.7899999991</v>
      </c>
      <c r="G338" s="11"/>
    </row>
    <row r="339" spans="1:7" x14ac:dyDescent="0.25">
      <c r="A339" s="72" t="s">
        <v>583</v>
      </c>
      <c r="B339" s="111" t="s">
        <v>84</v>
      </c>
      <c r="C339" s="80" t="s">
        <v>631</v>
      </c>
      <c r="D339" s="66">
        <v>10726970</v>
      </c>
      <c r="E339" s="66">
        <v>2188075.21</v>
      </c>
      <c r="F339" s="77">
        <f t="shared" si="5"/>
        <v>8538894.7899999991</v>
      </c>
      <c r="G339" s="11"/>
    </row>
    <row r="340" spans="1:7" x14ac:dyDescent="0.25">
      <c r="A340" s="72" t="s">
        <v>582</v>
      </c>
      <c r="B340" s="111" t="s">
        <v>84</v>
      </c>
      <c r="C340" s="80" t="s">
        <v>630</v>
      </c>
      <c r="D340" s="66">
        <v>8238980</v>
      </c>
      <c r="E340" s="66">
        <v>1632591.61</v>
      </c>
      <c r="F340" s="77">
        <f t="shared" si="5"/>
        <v>6606388.3899999997</v>
      </c>
      <c r="G340" s="11"/>
    </row>
    <row r="341" spans="1:7" ht="34.5" x14ac:dyDescent="0.25">
      <c r="A341" s="72" t="s">
        <v>581</v>
      </c>
      <c r="B341" s="111" t="s">
        <v>84</v>
      </c>
      <c r="C341" s="80" t="s">
        <v>629</v>
      </c>
      <c r="D341" s="66">
        <v>2487990</v>
      </c>
      <c r="E341" s="66">
        <v>555483.6</v>
      </c>
      <c r="F341" s="77">
        <f t="shared" si="5"/>
        <v>1932506.4</v>
      </c>
      <c r="G341" s="11"/>
    </row>
    <row r="342" spans="1:7" ht="23.25" x14ac:dyDescent="0.25">
      <c r="A342" s="72" t="s">
        <v>552</v>
      </c>
      <c r="B342" s="111" t="s">
        <v>84</v>
      </c>
      <c r="C342" s="80" t="s">
        <v>628</v>
      </c>
      <c r="D342" s="66">
        <v>2723200</v>
      </c>
      <c r="E342" s="66">
        <v>434764.53</v>
      </c>
      <c r="F342" s="77">
        <f t="shared" si="5"/>
        <v>2288435.4699999997</v>
      </c>
      <c r="G342" s="11"/>
    </row>
    <row r="343" spans="1:7" ht="23.25" x14ac:dyDescent="0.25">
      <c r="A343" s="72" t="s">
        <v>551</v>
      </c>
      <c r="B343" s="111" t="s">
        <v>84</v>
      </c>
      <c r="C343" s="80" t="s">
        <v>627</v>
      </c>
      <c r="D343" s="66">
        <v>2723200</v>
      </c>
      <c r="E343" s="66">
        <v>434764.53</v>
      </c>
      <c r="F343" s="77">
        <f t="shared" si="5"/>
        <v>2288435.4699999997</v>
      </c>
      <c r="G343" s="11"/>
    </row>
    <row r="344" spans="1:7" x14ac:dyDescent="0.25">
      <c r="A344" s="72" t="s">
        <v>550</v>
      </c>
      <c r="B344" s="111" t="s">
        <v>84</v>
      </c>
      <c r="C344" s="80" t="s">
        <v>626</v>
      </c>
      <c r="D344" s="66">
        <v>2723200</v>
      </c>
      <c r="E344" s="66">
        <v>434764.53</v>
      </c>
      <c r="F344" s="77">
        <f t="shared" si="5"/>
        <v>2288435.4699999997</v>
      </c>
      <c r="G344" s="11"/>
    </row>
    <row r="345" spans="1:7" x14ac:dyDescent="0.25">
      <c r="A345" s="72" t="s">
        <v>565</v>
      </c>
      <c r="B345" s="111" t="s">
        <v>84</v>
      </c>
      <c r="C345" s="80" t="s">
        <v>641</v>
      </c>
      <c r="D345" s="66">
        <v>5800</v>
      </c>
      <c r="E345" s="66">
        <v>0</v>
      </c>
      <c r="F345" s="77">
        <f t="shared" si="5"/>
        <v>5800</v>
      </c>
      <c r="G345" s="11"/>
    </row>
    <row r="346" spans="1:7" x14ac:dyDescent="0.25">
      <c r="A346" s="72" t="s">
        <v>579</v>
      </c>
      <c r="B346" s="111" t="s">
        <v>84</v>
      </c>
      <c r="C346" s="80" t="s">
        <v>642</v>
      </c>
      <c r="D346" s="66">
        <v>5800</v>
      </c>
      <c r="E346" s="66">
        <v>0</v>
      </c>
      <c r="F346" s="77">
        <f t="shared" si="5"/>
        <v>5800</v>
      </c>
      <c r="G346" s="11"/>
    </row>
    <row r="347" spans="1:7" x14ac:dyDescent="0.25">
      <c r="A347" s="72" t="s">
        <v>578</v>
      </c>
      <c r="B347" s="111" t="s">
        <v>84</v>
      </c>
      <c r="C347" s="80" t="s">
        <v>780</v>
      </c>
      <c r="D347" s="66">
        <v>800</v>
      </c>
      <c r="E347" s="66">
        <v>0</v>
      </c>
      <c r="F347" s="77">
        <f t="shared" si="5"/>
        <v>800</v>
      </c>
      <c r="G347" s="11"/>
    </row>
    <row r="348" spans="1:7" x14ac:dyDescent="0.25">
      <c r="A348" s="72" t="s">
        <v>613</v>
      </c>
      <c r="B348" s="111" t="s">
        <v>84</v>
      </c>
      <c r="C348" s="80" t="s">
        <v>643</v>
      </c>
      <c r="D348" s="66">
        <v>5000</v>
      </c>
      <c r="E348" s="66">
        <v>0</v>
      </c>
      <c r="F348" s="77">
        <f t="shared" si="5"/>
        <v>5000</v>
      </c>
      <c r="G348" s="11"/>
    </row>
    <row r="349" spans="1:7" ht="23.25" x14ac:dyDescent="0.25">
      <c r="A349" s="72" t="s">
        <v>827</v>
      </c>
      <c r="B349" s="111" t="s">
        <v>84</v>
      </c>
      <c r="C349" s="80" t="s">
        <v>828</v>
      </c>
      <c r="D349" s="66">
        <v>1500000</v>
      </c>
      <c r="E349" s="66">
        <v>0</v>
      </c>
      <c r="F349" s="77">
        <f t="shared" si="5"/>
        <v>1500000</v>
      </c>
      <c r="G349" s="11"/>
    </row>
    <row r="350" spans="1:7" ht="23.25" x14ac:dyDescent="0.25">
      <c r="A350" s="72" t="s">
        <v>829</v>
      </c>
      <c r="B350" s="111" t="s">
        <v>84</v>
      </c>
      <c r="C350" s="80" t="s">
        <v>830</v>
      </c>
      <c r="D350" s="66">
        <v>1500000</v>
      </c>
      <c r="E350" s="66">
        <v>0</v>
      </c>
      <c r="F350" s="77">
        <f t="shared" si="5"/>
        <v>1500000</v>
      </c>
      <c r="G350" s="11"/>
    </row>
    <row r="351" spans="1:7" x14ac:dyDescent="0.25">
      <c r="A351" s="72" t="s">
        <v>831</v>
      </c>
      <c r="B351" s="111" t="s">
        <v>84</v>
      </c>
      <c r="C351" s="80" t="s">
        <v>832</v>
      </c>
      <c r="D351" s="66">
        <v>1500000</v>
      </c>
      <c r="E351" s="66">
        <v>0</v>
      </c>
      <c r="F351" s="77">
        <f t="shared" si="5"/>
        <v>1500000</v>
      </c>
      <c r="G351" s="11"/>
    </row>
    <row r="352" spans="1:7" x14ac:dyDescent="0.25">
      <c r="A352" s="72" t="s">
        <v>833</v>
      </c>
      <c r="B352" s="111" t="s">
        <v>84</v>
      </c>
      <c r="C352" s="80" t="s">
        <v>834</v>
      </c>
      <c r="D352" s="66">
        <v>1500000</v>
      </c>
      <c r="E352" s="66">
        <v>0</v>
      </c>
      <c r="F352" s="77">
        <f t="shared" si="5"/>
        <v>1500000</v>
      </c>
      <c r="G352" s="11"/>
    </row>
    <row r="353" spans="1:7" ht="34.5" x14ac:dyDescent="0.25">
      <c r="A353" s="72" t="s">
        <v>544</v>
      </c>
      <c r="B353" s="111" t="s">
        <v>84</v>
      </c>
      <c r="C353" s="80" t="s">
        <v>249</v>
      </c>
      <c r="D353" s="66">
        <v>144721200</v>
      </c>
      <c r="E353" s="66">
        <v>34709266.009999998</v>
      </c>
      <c r="F353" s="77">
        <f t="shared" si="5"/>
        <v>110011933.99000001</v>
      </c>
      <c r="G353" s="11"/>
    </row>
    <row r="354" spans="1:7" ht="23.25" x14ac:dyDescent="0.25">
      <c r="A354" s="72" t="s">
        <v>543</v>
      </c>
      <c r="B354" s="111" t="s">
        <v>84</v>
      </c>
      <c r="C354" s="80" t="s">
        <v>250</v>
      </c>
      <c r="D354" s="66">
        <v>144721200</v>
      </c>
      <c r="E354" s="66">
        <v>34709266.009999998</v>
      </c>
      <c r="F354" s="77">
        <f t="shared" si="5"/>
        <v>110011933.99000001</v>
      </c>
      <c r="G354" s="11"/>
    </row>
    <row r="355" spans="1:7" x14ac:dyDescent="0.25">
      <c r="A355" s="72" t="s">
        <v>541</v>
      </c>
      <c r="B355" s="111" t="s">
        <v>84</v>
      </c>
      <c r="C355" s="80" t="s">
        <v>251</v>
      </c>
      <c r="D355" s="66">
        <v>144721200</v>
      </c>
      <c r="E355" s="66">
        <v>34709266.009999998</v>
      </c>
      <c r="F355" s="77">
        <f t="shared" si="5"/>
        <v>110011933.99000001</v>
      </c>
      <c r="G355" s="11"/>
    </row>
    <row r="356" spans="1:7" x14ac:dyDescent="0.25">
      <c r="A356" s="72" t="s">
        <v>540</v>
      </c>
      <c r="B356" s="111" t="s">
        <v>84</v>
      </c>
      <c r="C356" s="80" t="s">
        <v>252</v>
      </c>
      <c r="D356" s="66">
        <v>144721200</v>
      </c>
      <c r="E356" s="66">
        <v>34709266.009999998</v>
      </c>
      <c r="F356" s="77">
        <f t="shared" si="5"/>
        <v>110011933.99000001</v>
      </c>
      <c r="G356" s="11"/>
    </row>
    <row r="357" spans="1:7" x14ac:dyDescent="0.25">
      <c r="A357" s="72" t="s">
        <v>542</v>
      </c>
      <c r="B357" s="117" t="s">
        <v>84</v>
      </c>
      <c r="C357" s="80" t="s">
        <v>253</v>
      </c>
      <c r="D357" s="121">
        <v>144721200</v>
      </c>
      <c r="E357" s="66">
        <v>34709266.009999998</v>
      </c>
      <c r="F357" s="77">
        <f t="shared" si="5"/>
        <v>110011933.99000001</v>
      </c>
      <c r="G357" s="11"/>
    </row>
    <row r="358" spans="1:7" ht="12.95" customHeight="1" x14ac:dyDescent="0.25">
      <c r="A358" s="75"/>
      <c r="B358" s="79"/>
      <c r="C358" s="79"/>
      <c r="D358" s="79"/>
      <c r="E358" s="115"/>
      <c r="F358" s="77">
        <f t="shared" si="5"/>
        <v>0</v>
      </c>
      <c r="G358" s="11"/>
    </row>
    <row r="359" spans="1:7" ht="54.75" customHeight="1" thickBot="1" x14ac:dyDescent="0.3">
      <c r="A359" s="78" t="s">
        <v>254</v>
      </c>
      <c r="B359" s="118">
        <v>450</v>
      </c>
      <c r="C359" s="120" t="s">
        <v>26</v>
      </c>
      <c r="D359" s="119">
        <v>-371387879.48000002</v>
      </c>
      <c r="E359" s="105">
        <v>-55565515.079999998</v>
      </c>
      <c r="F359" s="77">
        <f t="shared" si="5"/>
        <v>-315822364.40000004</v>
      </c>
      <c r="G359" s="11"/>
    </row>
    <row r="360" spans="1:7" ht="12.95" customHeight="1" x14ac:dyDescent="0.25">
      <c r="A360" s="7"/>
      <c r="B360" s="7"/>
      <c r="C360" s="7"/>
      <c r="D360" s="106"/>
      <c r="E360" s="106"/>
      <c r="F360" s="106"/>
      <c r="G360" s="11"/>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3"/>
  <sheetViews>
    <sheetView workbookViewId="0">
      <selection activeCell="L14" sqref="L14"/>
    </sheetView>
  </sheetViews>
  <sheetFormatPr defaultColWidth="9.140625" defaultRowHeight="15" x14ac:dyDescent="0.25"/>
  <cols>
    <col min="1" max="1" width="74.7109375" style="1" customWidth="1"/>
    <col min="2" max="2" width="5" style="1" customWidth="1"/>
    <col min="3" max="3" width="21.85546875" style="1" customWidth="1"/>
    <col min="4" max="4" width="14.28515625" style="1" customWidth="1"/>
    <col min="5" max="5" width="16.140625" style="1" customWidth="1"/>
    <col min="6" max="6" width="13.42578125" style="1" customWidth="1"/>
    <col min="7" max="7" width="16.42578125" style="1" customWidth="1"/>
    <col min="8" max="8" width="16.5703125" style="1" customWidth="1"/>
    <col min="9" max="9" width="13.85546875" style="1" customWidth="1"/>
    <col min="10" max="16384" width="9.140625" style="1"/>
  </cols>
  <sheetData>
    <row r="1" spans="1:9" ht="10.5" customHeight="1" x14ac:dyDescent="0.25">
      <c r="A1" s="12"/>
      <c r="B1" s="16"/>
      <c r="C1" s="13"/>
      <c r="D1" s="14"/>
      <c r="E1" s="3"/>
      <c r="F1" s="3"/>
      <c r="G1" s="4"/>
    </row>
    <row r="2" spans="1:9" ht="14.1" customHeight="1" x14ac:dyDescent="0.25">
      <c r="A2" s="99" t="s">
        <v>255</v>
      </c>
      <c r="B2" s="100"/>
      <c r="C2" s="100"/>
      <c r="D2" s="8"/>
      <c r="E2" s="97" t="s">
        <v>289</v>
      </c>
      <c r="F2" s="98"/>
      <c r="G2" s="4"/>
    </row>
    <row r="3" spans="1:9" ht="14.1" customHeight="1" x14ac:dyDescent="0.25">
      <c r="A3" s="17"/>
      <c r="B3" s="18"/>
      <c r="C3" s="15"/>
      <c r="D3" s="20"/>
      <c r="E3" s="21"/>
      <c r="F3" s="3"/>
      <c r="G3" s="4"/>
    </row>
    <row r="4" spans="1:9" ht="23.25" customHeight="1" x14ac:dyDescent="0.25">
      <c r="A4" s="101" t="s">
        <v>14</v>
      </c>
      <c r="B4" s="101" t="s">
        <v>15</v>
      </c>
      <c r="C4" s="103" t="s">
        <v>256</v>
      </c>
      <c r="D4" s="87" t="s">
        <v>17</v>
      </c>
      <c r="E4" s="95" t="s">
        <v>18</v>
      </c>
      <c r="F4" s="95" t="s">
        <v>288</v>
      </c>
      <c r="G4" s="4"/>
    </row>
    <row r="5" spans="1:9" ht="138" customHeight="1" x14ac:dyDescent="0.25">
      <c r="A5" s="102"/>
      <c r="B5" s="102"/>
      <c r="C5" s="104"/>
      <c r="D5" s="96"/>
      <c r="E5" s="96"/>
      <c r="F5" s="96"/>
      <c r="G5" s="4"/>
    </row>
    <row r="6" spans="1:9" ht="11.45" customHeight="1" x14ac:dyDescent="0.25">
      <c r="A6" s="56" t="s">
        <v>19</v>
      </c>
      <c r="B6" s="56" t="s">
        <v>20</v>
      </c>
      <c r="C6" s="56" t="s">
        <v>21</v>
      </c>
      <c r="D6" s="57" t="s">
        <v>22</v>
      </c>
      <c r="E6" s="57" t="s">
        <v>23</v>
      </c>
      <c r="F6" s="57">
        <v>6</v>
      </c>
      <c r="G6" s="4"/>
    </row>
    <row r="7" spans="1:9" ht="38.25" customHeight="1" x14ac:dyDescent="0.25">
      <c r="A7" s="60" t="s">
        <v>257</v>
      </c>
      <c r="B7" s="58" t="s">
        <v>258</v>
      </c>
      <c r="C7" s="44" t="s">
        <v>26</v>
      </c>
      <c r="D7" s="66">
        <v>371387879.48000002</v>
      </c>
      <c r="E7" s="50">
        <v>55565515.079999998</v>
      </c>
      <c r="F7" s="39">
        <f>D7-E7</f>
        <v>315822364.40000004</v>
      </c>
      <c r="G7" s="4"/>
    </row>
    <row r="8" spans="1:9" ht="19.5" customHeight="1" x14ac:dyDescent="0.25">
      <c r="A8" s="61" t="s">
        <v>259</v>
      </c>
      <c r="B8" s="45"/>
      <c r="C8" s="46"/>
      <c r="D8" s="46"/>
      <c r="E8" s="51"/>
      <c r="F8" s="39"/>
      <c r="G8" s="4"/>
    </row>
    <row r="9" spans="1:9" ht="24.75" customHeight="1" x14ac:dyDescent="0.25">
      <c r="A9" s="62" t="s">
        <v>260</v>
      </c>
      <c r="B9" s="59" t="s">
        <v>261</v>
      </c>
      <c r="C9" s="52" t="s">
        <v>26</v>
      </c>
      <c r="D9" s="53">
        <v>45106129.990000002</v>
      </c>
      <c r="E9" s="53"/>
      <c r="F9" s="39">
        <f>D9-E9</f>
        <v>45106129.990000002</v>
      </c>
      <c r="G9" s="4"/>
      <c r="H9" s="40"/>
    </row>
    <row r="10" spans="1:9" ht="12.95" customHeight="1" x14ac:dyDescent="0.25">
      <c r="A10" s="63" t="s">
        <v>262</v>
      </c>
      <c r="B10" s="45"/>
      <c r="C10" s="46"/>
      <c r="D10" s="46"/>
      <c r="E10" s="46"/>
      <c r="F10" s="39"/>
      <c r="G10" s="48"/>
    </row>
    <row r="11" spans="1:9" ht="24" customHeight="1" x14ac:dyDescent="0.25">
      <c r="A11" s="47" t="s">
        <v>388</v>
      </c>
      <c r="B11" s="54" t="s">
        <v>261</v>
      </c>
      <c r="C11" s="52" t="s">
        <v>263</v>
      </c>
      <c r="D11" s="53">
        <v>45106129.990000002</v>
      </c>
      <c r="E11" s="53" t="s">
        <v>27</v>
      </c>
      <c r="F11" s="39">
        <f>D11</f>
        <v>45106129.990000002</v>
      </c>
      <c r="G11" s="4"/>
      <c r="H11" s="40"/>
      <c r="I11" s="40"/>
    </row>
    <row r="12" spans="1:9" ht="36" customHeight="1" x14ac:dyDescent="0.25">
      <c r="A12" s="47" t="s">
        <v>389</v>
      </c>
      <c r="B12" s="54" t="s">
        <v>261</v>
      </c>
      <c r="C12" s="52" t="s">
        <v>264</v>
      </c>
      <c r="D12" s="53">
        <v>55106129.990000002</v>
      </c>
      <c r="E12" s="53" t="s">
        <v>27</v>
      </c>
      <c r="F12" s="39">
        <f t="shared" ref="F12:F15" si="0">D12</f>
        <v>55106129.990000002</v>
      </c>
      <c r="G12" s="4"/>
    </row>
    <row r="13" spans="1:9" ht="36.75" customHeight="1" x14ac:dyDescent="0.25">
      <c r="A13" s="47" t="s">
        <v>390</v>
      </c>
      <c r="B13" s="54" t="s">
        <v>261</v>
      </c>
      <c r="C13" s="52" t="s">
        <v>265</v>
      </c>
      <c r="D13" s="53">
        <v>55106129.990000002</v>
      </c>
      <c r="E13" s="53" t="s">
        <v>27</v>
      </c>
      <c r="F13" s="39">
        <f t="shared" si="0"/>
        <v>55106129.990000002</v>
      </c>
      <c r="G13" s="48"/>
      <c r="H13" s="40"/>
    </row>
    <row r="14" spans="1:9" ht="36.75" customHeight="1" x14ac:dyDescent="0.25">
      <c r="A14" s="47" t="s">
        <v>391</v>
      </c>
      <c r="B14" s="54" t="s">
        <v>261</v>
      </c>
      <c r="C14" s="52" t="s">
        <v>266</v>
      </c>
      <c r="D14" s="53">
        <v>-10000000</v>
      </c>
      <c r="E14" s="53" t="s">
        <v>27</v>
      </c>
      <c r="F14" s="39">
        <f t="shared" si="0"/>
        <v>-10000000</v>
      </c>
      <c r="G14" s="4"/>
      <c r="H14" s="40"/>
    </row>
    <row r="15" spans="1:9" ht="44.25" customHeight="1" x14ac:dyDescent="0.25">
      <c r="A15" s="47" t="s">
        <v>392</v>
      </c>
      <c r="B15" s="54" t="s">
        <v>261</v>
      </c>
      <c r="C15" s="52" t="s">
        <v>267</v>
      </c>
      <c r="D15" s="53">
        <v>-10000000</v>
      </c>
      <c r="E15" s="53" t="s">
        <v>27</v>
      </c>
      <c r="F15" s="39">
        <f t="shared" si="0"/>
        <v>-10000000</v>
      </c>
      <c r="G15" s="48"/>
      <c r="H15" s="40"/>
    </row>
    <row r="16" spans="1:9" ht="41.25" customHeight="1" x14ac:dyDescent="0.25">
      <c r="A16" s="47" t="s">
        <v>393</v>
      </c>
      <c r="B16" s="54" t="s">
        <v>261</v>
      </c>
      <c r="C16" s="52" t="s">
        <v>268</v>
      </c>
      <c r="D16" s="53">
        <v>0</v>
      </c>
      <c r="E16" s="53">
        <v>0</v>
      </c>
      <c r="F16" s="39">
        <f>D16-E16</f>
        <v>0</v>
      </c>
      <c r="G16" s="4"/>
    </row>
    <row r="17" spans="1:9" ht="35.25" customHeight="1" x14ac:dyDescent="0.25">
      <c r="A17" s="47" t="s">
        <v>394</v>
      </c>
      <c r="B17" s="54" t="s">
        <v>261</v>
      </c>
      <c r="C17" s="52" t="s">
        <v>269</v>
      </c>
      <c r="D17" s="53">
        <v>0</v>
      </c>
      <c r="E17" s="53">
        <v>0</v>
      </c>
      <c r="F17" s="39">
        <f t="shared" ref="F17:F19" si="1">D17-E17</f>
        <v>0</v>
      </c>
      <c r="G17" s="4"/>
      <c r="H17" s="40"/>
    </row>
    <row r="18" spans="1:9" ht="46.5" customHeight="1" x14ac:dyDescent="0.25">
      <c r="A18" s="47" t="s">
        <v>395</v>
      </c>
      <c r="B18" s="54" t="s">
        <v>261</v>
      </c>
      <c r="C18" s="52" t="s">
        <v>270</v>
      </c>
      <c r="D18" s="53">
        <v>0</v>
      </c>
      <c r="E18" s="53">
        <v>0</v>
      </c>
      <c r="F18" s="39">
        <f t="shared" si="1"/>
        <v>0</v>
      </c>
      <c r="G18" s="48"/>
    </row>
    <row r="19" spans="1:9" ht="49.5" customHeight="1" x14ac:dyDescent="0.25">
      <c r="A19" s="47" t="s">
        <v>396</v>
      </c>
      <c r="B19" s="54" t="s">
        <v>261</v>
      </c>
      <c r="C19" s="52" t="s">
        <v>271</v>
      </c>
      <c r="D19" s="53">
        <v>0</v>
      </c>
      <c r="E19" s="53">
        <v>0</v>
      </c>
      <c r="F19" s="39">
        <f t="shared" si="1"/>
        <v>0</v>
      </c>
      <c r="G19" s="48"/>
      <c r="H19" s="40"/>
      <c r="I19" s="41"/>
    </row>
    <row r="20" spans="1:9" ht="24.75" customHeight="1" x14ac:dyDescent="0.25">
      <c r="A20" s="62" t="s">
        <v>272</v>
      </c>
      <c r="B20" s="59" t="s">
        <v>273</v>
      </c>
      <c r="C20" s="52" t="s">
        <v>26</v>
      </c>
      <c r="D20" s="53" t="s">
        <v>27</v>
      </c>
      <c r="E20" s="53" t="s">
        <v>27</v>
      </c>
      <c r="F20" s="39"/>
      <c r="G20" s="4"/>
    </row>
    <row r="21" spans="1:9" ht="15" customHeight="1" x14ac:dyDescent="0.25">
      <c r="A21" s="63" t="s">
        <v>262</v>
      </c>
      <c r="B21" s="45"/>
      <c r="C21" s="46"/>
      <c r="D21" s="46"/>
      <c r="E21" s="46"/>
      <c r="F21" s="39"/>
      <c r="G21" s="4"/>
      <c r="H21" s="40"/>
    </row>
    <row r="22" spans="1:9" ht="24.75" customHeight="1" x14ac:dyDescent="0.25">
      <c r="A22" s="62" t="s">
        <v>274</v>
      </c>
      <c r="B22" s="59" t="s">
        <v>275</v>
      </c>
      <c r="C22" s="52" t="s">
        <v>26</v>
      </c>
      <c r="D22" s="50">
        <v>326281749.49000001</v>
      </c>
      <c r="E22" s="50">
        <v>55565515.079999998</v>
      </c>
      <c r="F22" s="43">
        <f>D22-E22</f>
        <v>270716234.41000003</v>
      </c>
      <c r="G22" s="48"/>
      <c r="H22" s="40"/>
    </row>
    <row r="23" spans="1:9" ht="24" customHeight="1" x14ac:dyDescent="0.25">
      <c r="A23" s="47" t="s">
        <v>397</v>
      </c>
      <c r="B23" s="54" t="s">
        <v>275</v>
      </c>
      <c r="C23" s="52" t="s">
        <v>276</v>
      </c>
      <c r="D23" s="50">
        <v>326281749.49000001</v>
      </c>
      <c r="E23" s="50">
        <v>55565515.079999998</v>
      </c>
      <c r="F23" s="43">
        <f>D23-E23</f>
        <v>270716234.41000003</v>
      </c>
      <c r="G23" s="48"/>
    </row>
    <row r="24" spans="1:9" ht="20.25" customHeight="1" x14ac:dyDescent="0.25">
      <c r="A24" s="62" t="s">
        <v>277</v>
      </c>
      <c r="B24" s="59" t="s">
        <v>278</v>
      </c>
      <c r="C24" s="52" t="s">
        <v>26</v>
      </c>
      <c r="D24" s="53">
        <v>-3296198748.7199998</v>
      </c>
      <c r="E24" s="53">
        <v>-684235836.05999994</v>
      </c>
      <c r="F24" s="39">
        <f>D24-E24</f>
        <v>-2611962912.6599998</v>
      </c>
      <c r="G24" s="4"/>
      <c r="H24" s="40"/>
    </row>
    <row r="25" spans="1:9" ht="27" customHeight="1" x14ac:dyDescent="0.25">
      <c r="A25" s="47" t="s">
        <v>398</v>
      </c>
      <c r="B25" s="54" t="s">
        <v>278</v>
      </c>
      <c r="C25" s="52" t="s">
        <v>405</v>
      </c>
      <c r="D25" s="53">
        <v>-3296198748.7199998</v>
      </c>
      <c r="E25" s="53">
        <v>-684235836.05999994</v>
      </c>
      <c r="F25" s="39">
        <f t="shared" ref="F25:F27" si="2">D25-E25</f>
        <v>-2611962912.6599998</v>
      </c>
      <c r="G25" s="4"/>
    </row>
    <row r="26" spans="1:9" ht="33" customHeight="1" x14ac:dyDescent="0.25">
      <c r="A26" s="47" t="s">
        <v>399</v>
      </c>
      <c r="B26" s="54" t="s">
        <v>278</v>
      </c>
      <c r="C26" s="52" t="s">
        <v>279</v>
      </c>
      <c r="D26" s="53">
        <v>-3296198748.7199998</v>
      </c>
      <c r="E26" s="53">
        <v>-684235836.05999994</v>
      </c>
      <c r="F26" s="39">
        <f t="shared" si="2"/>
        <v>-2611962912.6599998</v>
      </c>
      <c r="G26" s="4"/>
    </row>
    <row r="27" spans="1:9" ht="30.75" customHeight="1" x14ac:dyDescent="0.25">
      <c r="A27" s="47" t="s">
        <v>400</v>
      </c>
      <c r="B27" s="54" t="s">
        <v>278</v>
      </c>
      <c r="C27" s="52" t="s">
        <v>280</v>
      </c>
      <c r="D27" s="53">
        <v>-3296198748.7199998</v>
      </c>
      <c r="E27" s="53">
        <v>-684235836.05999994</v>
      </c>
      <c r="F27" s="39">
        <f t="shared" si="2"/>
        <v>-2611962912.6599998</v>
      </c>
      <c r="G27" s="4"/>
    </row>
    <row r="28" spans="1:9" ht="38.25" customHeight="1" x14ac:dyDescent="0.25">
      <c r="A28" s="47" t="s">
        <v>401</v>
      </c>
      <c r="B28" s="54" t="s">
        <v>278</v>
      </c>
      <c r="C28" s="52" t="s">
        <v>281</v>
      </c>
      <c r="D28" s="53">
        <v>-3296198748.7199998</v>
      </c>
      <c r="E28" s="53">
        <v>-684235836.05999994</v>
      </c>
      <c r="F28" s="39">
        <f t="shared" ref="F28:F30" si="3">D28-E28</f>
        <v>-2611962912.6599998</v>
      </c>
      <c r="G28" s="4"/>
      <c r="H28" s="40"/>
    </row>
    <row r="29" spans="1:9" ht="16.5" customHeight="1" x14ac:dyDescent="0.25">
      <c r="A29" s="62" t="s">
        <v>282</v>
      </c>
      <c r="B29" s="59" t="s">
        <v>283</v>
      </c>
      <c r="C29" s="52" t="s">
        <v>26</v>
      </c>
      <c r="D29" s="53">
        <v>3622480498.21</v>
      </c>
      <c r="E29" s="53">
        <v>739801351.13999999</v>
      </c>
      <c r="F29" s="39">
        <f t="shared" si="3"/>
        <v>2882679147.0700002</v>
      </c>
      <c r="G29" s="4"/>
    </row>
    <row r="30" spans="1:9" ht="28.5" customHeight="1" x14ac:dyDescent="0.25">
      <c r="A30" s="47" t="s">
        <v>402</v>
      </c>
      <c r="B30" s="54" t="s">
        <v>283</v>
      </c>
      <c r="C30" s="52" t="s">
        <v>406</v>
      </c>
      <c r="D30" s="53">
        <v>3622480498.21</v>
      </c>
      <c r="E30" s="53">
        <v>739801351.13999999</v>
      </c>
      <c r="F30" s="39">
        <f t="shared" si="3"/>
        <v>2882679147.0700002</v>
      </c>
      <c r="G30" s="4"/>
    </row>
    <row r="31" spans="1:9" ht="27.75" customHeight="1" x14ac:dyDescent="0.25">
      <c r="A31" s="47" t="s">
        <v>403</v>
      </c>
      <c r="B31" s="54" t="s">
        <v>283</v>
      </c>
      <c r="C31" s="52" t="s">
        <v>284</v>
      </c>
      <c r="D31" s="53">
        <v>3622480498.21</v>
      </c>
      <c r="E31" s="53">
        <v>739801351.13999999</v>
      </c>
      <c r="F31" s="39">
        <f>D31-E31</f>
        <v>2882679147.0700002</v>
      </c>
      <c r="G31" s="4"/>
    </row>
    <row r="32" spans="1:9" ht="24" customHeight="1" x14ac:dyDescent="0.25">
      <c r="A32" s="47" t="s">
        <v>403</v>
      </c>
      <c r="B32" s="54" t="s">
        <v>283</v>
      </c>
      <c r="C32" s="52" t="s">
        <v>285</v>
      </c>
      <c r="D32" s="53">
        <v>3622480498.21</v>
      </c>
      <c r="E32" s="53">
        <v>739801351.13999999</v>
      </c>
      <c r="F32" s="39">
        <f>D32-E32</f>
        <v>2882679147.0700002</v>
      </c>
      <c r="G32" s="4"/>
    </row>
    <row r="33" spans="1:7" ht="36" customHeight="1" x14ac:dyDescent="0.25">
      <c r="A33" s="47" t="s">
        <v>404</v>
      </c>
      <c r="B33" s="54" t="s">
        <v>283</v>
      </c>
      <c r="C33" s="52" t="s">
        <v>286</v>
      </c>
      <c r="D33" s="53">
        <v>3622480498.21</v>
      </c>
      <c r="E33" s="53">
        <v>739801351.13999999</v>
      </c>
      <c r="F33" s="39">
        <f>D33-E33</f>
        <v>2882679147.0700002</v>
      </c>
      <c r="G33" s="4"/>
    </row>
  </sheetData>
  <customSheetViews>
    <customSheetView guid="{99FEDC55-639B-429C-9422-27A70BED512D}" showPageBreaks="1" fitToPage="1" hiddenRows="1">
      <selection activeCell="G5" sqref="G5"/>
      <pageMargins left="0.78749999999999998" right="0.59027779999999996" top="0.59027779999999996" bottom="0.39374999999999999" header="0" footer="0"/>
      <pageSetup paperSize="9" fitToWidth="2" fitToHeight="0" orientation="landscape" r:id="rId1"/>
      <headerFooter>
        <oddFooter>&amp;R&amp;D СТР. &amp;P</oddFooter>
        <evenFooter>&amp;R&amp;D СТР. &amp;P</evenFooter>
      </headerFooter>
    </customSheetView>
    <customSheetView guid="{030EAB08-DD2D-438B-892F-DD81D336F9C4}" fitToPage="1" hiddenRows="1">
      <selection activeCell="G5" sqref="G5"/>
      <pageMargins left="0.78749999999999998" right="0.59027779999999996" top="0.59027779999999996" bottom="0.39374999999999999" header="0" footer="0"/>
      <pageSetup paperSize="9" fitToWidth="2" fitToHeight="0" orientation="landscape"/>
      <headerFooter>
        <oddFooter>&amp;R&amp;D СТР. &amp;P</oddFooter>
        <evenFooter>&amp;R&amp;D СТР. &amp;P</evenFooter>
      </headerFooter>
    </customSheetView>
    <customSheetView guid="{29B26588-D14F-44BC-B5AA-37CFE4DD760B}" fitToPage="1" hiddenRows="1">
      <selection activeCell="F7" sqref="F7"/>
      <pageMargins left="0.78749999999999998" right="0.59027779999999996" top="0.59027779999999996" bottom="0.39374999999999999" header="0" footer="0"/>
      <pageSetup paperSize="9" fitToWidth="2" fitToHeight="0" orientation="landscape"/>
      <headerFooter>
        <oddFooter>&amp;R&amp;D СТР. &amp;P</oddFooter>
        <evenFooter>&amp;R&amp;D СТР. &amp;P</evenFooter>
      </headerFooter>
    </customSheetView>
    <customSheetView guid="{2F49ACB3-847C-412A-A39B-AEBBA0B0D67E}" showPageBreaks="1" fitToPage="1" hiddenRows="1">
      <selection activeCell="G5" sqref="G5"/>
      <pageMargins left="0.78749999999999998" right="0.59027779999999996" top="0.59027779999999996" bottom="0.39374999999999999" header="0" footer="0"/>
      <pageSetup paperSize="9" fitToWidth="2" fitToHeight="0" orientation="landscape" r:id="rId2"/>
      <headerFooter>
        <oddFooter>&amp;R&amp;D СТР. &amp;P</oddFooter>
        <evenFooter>&amp;R&amp;D СТР. &amp;P</evenFooter>
      </headerFooter>
    </customSheetView>
  </customSheetViews>
  <mergeCells count="8">
    <mergeCell ref="E4:E5"/>
    <mergeCell ref="F4:F5"/>
    <mergeCell ref="E2:F2"/>
    <mergeCell ref="A2:C2"/>
    <mergeCell ref="A4:A5"/>
    <mergeCell ref="B4:B5"/>
    <mergeCell ref="C4:C5"/>
    <mergeCell ref="D4:D5"/>
  </mergeCells>
  <pageMargins left="0.78740157480314965" right="0.59055118110236227" top="0.59055118110236227" bottom="0.39370078740157483" header="0" footer="0"/>
  <pageSetup paperSize="9" scale="55" fitToWidth="2" fitToHeight="0" orientation="landscape" r:id="rId3"/>
  <headerFooter>
    <oddFooter>&amp;R&amp;D СТР. &amp;P</oddFooter>
    <evenFooter>&amp;R&amp;D СТР. &amp;P</even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s>
</MailMerge>
</file>

<file path=customXml/itemProps1.xml><?xml version="1.0" encoding="utf-8"?>
<ds:datastoreItem xmlns:ds="http://schemas.openxmlformats.org/officeDocument/2006/customXml" ds:itemID="{4D37408E-F828-44B1-A538-B78C4F4E99B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Доходы</vt:lpstr>
      <vt:lpstr>Расходы</vt:lpstr>
      <vt:lpstr>Источники</vt:lpstr>
      <vt:lpstr>Доходы!Заголовки_для_печати</vt:lpstr>
      <vt:lpstr>Источники!Заголовки_для_печати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Богданова Юлия Владимировна</dc:creator>
  <cp:lastModifiedBy>Большеглазова Ольга Васильевна</cp:lastModifiedBy>
  <cp:lastPrinted>2026-01-20T02:35:18Z</cp:lastPrinted>
  <dcterms:created xsi:type="dcterms:W3CDTF">2018-07-12T02:53:08Z</dcterms:created>
  <dcterms:modified xsi:type="dcterms:W3CDTF">2026-04-14T09:54:21Z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ument Name">
    <vt:lpwstr>C:\Users\Bogdanova\AppData\Local\Кейсистемс\Свод-СМАРТ\ReportManager\0503317G_20160101.xlsx</vt:lpwstr>
  </property>
  <property fmtid="{D5CDD505-2E9C-101B-9397-08002B2CF9AE}" pid="3" name="Report Name">
    <vt:lpwstr>C__Users_Bogdanova_AppData_Local_Кейсистемс_Свод-СМАРТ_ReportManager_0503317G_20160101.xlsx</vt:lpwstr>
  </property>
</Properties>
</file>